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tilisateur\Desktop\CBGE\Site CBGE\Arichives site\"/>
    </mc:Choice>
  </mc:AlternateContent>
  <xr:revisionPtr revIDLastSave="0" documentId="8_{948A2E2A-569A-4892-B965-A69B763B4537}" xr6:coauthVersionLast="47" xr6:coauthVersionMax="47" xr10:uidLastSave="{00000000-0000-0000-0000-000000000000}"/>
  <bookViews>
    <workbookView xWindow="-110" yWindow="-110" windowWidth="19420" windowHeight="10300" xr2:uid="{FD35627D-7CE9-8E42-B1EA-1E31A4910686}"/>
  </bookViews>
  <sheets>
    <sheet name="Etudiant (1)" sheetId="1" r:id="rId1"/>
    <sheet name="FAQ" sheetId="2" r:id="rId2"/>
  </sheets>
  <definedNames>
    <definedName name="_Hlk503428495" localSheetId="0">#REF!</definedName>
    <definedName name="_Toc67650736" localSheetId="0">#REF!</definedName>
    <definedName name="_Toc67650737" localSheetId="0">#REF!</definedName>
    <definedName name="_Toc67650738" localSheetId="0">#REF!</definedName>
    <definedName name="_Toc67650739" localSheetId="0">#REF!</definedName>
    <definedName name="_Toc67650740" localSheetId="0">#REF!</definedName>
    <definedName name="_Toc67650742" localSheetId="0">#REF!</definedName>
    <definedName name="_Toc67650743" localSheetId="0">#REF!</definedName>
    <definedName name="_Toc67650744" localSheetId="0">#REF!</definedName>
    <definedName name="_Toc67650745" localSheetId="0">#REF!</definedName>
    <definedName name="_Toc67650748" localSheetId="0">#REF!</definedName>
    <definedName name="_Toc67650749" localSheetId="0">#REF!</definedName>
    <definedName name="_Toc67650750" localSheetId="0">#REF!</definedName>
    <definedName name="_Toc67650751" localSheetId="0">#REF!</definedName>
    <definedName name="_Toc67650752" localSheetId="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6" i="1" l="1"/>
  <c r="M16" i="1"/>
  <c r="Q11" i="1"/>
  <c r="Q12" i="1"/>
  <c r="Q13" i="1"/>
  <c r="Q14" i="1"/>
  <c r="Q15" i="1"/>
  <c r="Q10" i="1"/>
  <c r="P11" i="1"/>
  <c r="P12" i="1"/>
  <c r="P13" i="1"/>
  <c r="P14" i="1"/>
  <c r="P15" i="1"/>
  <c r="P10" i="1"/>
  <c r="P16" i="1" l="1"/>
  <c r="Q16" i="1"/>
  <c r="D11" i="1" s="1"/>
  <c r="R16" i="1" l="1"/>
  <c r="E11" i="1" s="1"/>
  <c r="C11" i="1"/>
</calcChain>
</file>

<file path=xl/sharedStrings.xml><?xml version="1.0" encoding="utf-8"?>
<sst xmlns="http://schemas.openxmlformats.org/spreadsheetml/2006/main" count="166" uniqueCount="105">
  <si>
    <t>Grille d’Évaluation du Portfolio</t>
  </si>
  <si>
    <t>Forme</t>
  </si>
  <si>
    <t>Fond et reflexivité</t>
  </si>
  <si>
    <t>Stages</t>
  </si>
  <si>
    <t>Evaluation</t>
  </si>
  <si>
    <t>Secondaire</t>
  </si>
  <si>
    <t>Projet de Thèse</t>
  </si>
  <si>
    <t>Accessoire</t>
  </si>
  <si>
    <t>Projet professionnel</t>
  </si>
  <si>
    <t>Principal</t>
  </si>
  <si>
    <t>Synthèses</t>
  </si>
  <si>
    <t>Evaluation globale</t>
  </si>
  <si>
    <t>Grille d’Évaluation de RSCA</t>
  </si>
  <si>
    <t>Caractère professionnel</t>
  </si>
  <si>
    <t>Caractère narratif </t>
  </si>
  <si>
    <t>Implication</t>
  </si>
  <si>
    <t>Précision</t>
  </si>
  <si>
    <t>Exhaustivité</t>
  </si>
  <si>
    <t xml:space="preserve"> </t>
  </si>
  <si>
    <t>Complexité de la situation</t>
  </si>
  <si>
    <t>Analyse de la décision</t>
  </si>
  <si>
    <t>Identification des problématiques</t>
  </si>
  <si>
    <t>Rédaction de la problématisation</t>
  </si>
  <si>
    <t>Ressources Bibliographiques</t>
  </si>
  <si>
    <t>Rédaction de la réponse</t>
  </si>
  <si>
    <t>Utilisation des ressources</t>
  </si>
  <si>
    <t>Pour tous les RSCA</t>
  </si>
  <si>
    <t>Évaluation globale</t>
  </si>
  <si>
    <t>NARRATION DE LA SITUATION</t>
  </si>
  <si>
    <t>Insuffisante</t>
  </si>
  <si>
    <t>Absent</t>
  </si>
  <si>
    <t>Correcte</t>
  </si>
  <si>
    <t>Insuffisant</t>
  </si>
  <si>
    <t>Partiel</t>
  </si>
  <si>
    <t>Construit</t>
  </si>
  <si>
    <t>Caractère narratif / Implication</t>
  </si>
  <si>
    <t>Abouti</t>
  </si>
  <si>
    <t>Fond</t>
  </si>
  <si>
    <t>Caractère narratif / Précision</t>
  </si>
  <si>
    <t>Enseignements</t>
  </si>
  <si>
    <t>Caractère narratif / Exhaustivité</t>
  </si>
  <si>
    <t>Bonus (annexes, etc.)</t>
  </si>
  <si>
    <t>COMPLEXITE DE LA SITUATION</t>
  </si>
  <si>
    <t>ANALYSE DE LA DECISION</t>
  </si>
  <si>
    <t>PROBLEMATISATION</t>
  </si>
  <si>
    <t>LES RESSOURCES BIBLIOGRAPHIQUES</t>
  </si>
  <si>
    <t>REPONSES APPORTEES </t>
  </si>
  <si>
    <t>SYNTHESE DES APPRENTISSAGES REALISES</t>
  </si>
  <si>
    <t>En plus, pour les RSCA élaborés en stage hospitalier</t>
  </si>
  <si>
    <t>Coef</t>
  </si>
  <si>
    <t>/2</t>
  </si>
  <si>
    <t>/24</t>
  </si>
  <si>
    <t>/108</t>
  </si>
  <si>
    <t>Nom Prénom :</t>
  </si>
  <si>
    <t>Pertinent
La situation rapportée est en lien avec la discipline ; elle est définie en termes de date, lieu de stage, type de structure. L'orthographe et la syntaxe sont correctes.</t>
  </si>
  <si>
    <t>Pertinent
Dans la situation décrite, le narrateur, personnellement impliqué, est acteur de la situation et s’exprime à la première personne en respectant la chronologie des faits rapportés. Ses interactions avec les autres acteurs sont identifiables dans le texte.</t>
  </si>
  <si>
    <t>Pertinent
Le propos est précis, clair, structuré. Il rend lisible la démarche et le raisonnement. Le narrateur explicite le processus de décision et comment ce processus interagit avec sa décision.</t>
  </si>
  <si>
    <t>Pertinent
Le discours retranscrit ce qui a été dit, pensé, ressenti par le narrateur et donne des éléments de ce qu’il a compris du vécu du patient. Il donne des éléments non verbaux et de verbatim des protagonistes. (Description physique, présentation, paroles échangées, ton, attitudes, sensations, sentiments ressentis, interactions, transfert…).</t>
  </si>
  <si>
    <t>Pertinent
Le narrateur identifie la complexité de la situation.  Les champs biomédicaux, psycho-relationnels ou socio environnementaux et leurs interactions sont décrits. Pour cela, le narrateur tient compte de plusieurs des champs abordés en soins premiers en s’appuyant sur des éléments issus : du patient (représentations, préférences, opinions, relationnel…), des éléments issus du contexte (environnement, réglementaire, administratif, social, éthique...), des éléments issus de la situation biomédicale (anamnèse, histoire de la situation, démarche, données de la science…).</t>
  </si>
  <si>
    <t xml:space="preserve">Pertinent
L’étudiant analyse les décisions qu’il a prises et ce qui a influé sur celles-ci ; il décrit quels champs de la complexité ont été pris en compte. Il analyse aussi les décisions qu’il n’a pas prises, en explicitant ce choix. </t>
  </si>
  <si>
    <t>Pertinent
L’étudiant fait un diagnostic de situation et fait apparaitre la complexité (EBM et Engel) . Il identifie, hiérarchise et argumente les problèmes posés par la situation, Il explicite ce qui est connu et non connu de lui et les points positifs et négatifs de ses décisions.</t>
  </si>
  <si>
    <t>Pertinent
L’étudiant identifie et argumente ses besoins d’apprentissage sous forme de questions claires et précises. Les questions posées sont en lien avec la situation et ne sont pas des questions générales appelant des réponses non contextualisées. On attend au moins 3 à 5 questions explorant au moins 2 champs différents de la complexité.</t>
  </si>
  <si>
    <t>Pertinent
La stratégie de recherche est argumentée (Mots clés. Équation de recherche). Une analyse critique est faite sur le niveau de preuve des sources trouvées. Les sources sont diverses et issues principalement des soins premiers. Elles sont répertoriées selon la norme Vancouver.</t>
  </si>
  <si>
    <t>Pertinent
Les réponses sont synthétiques, concises, elles sont appropriées et répondent aux questions posées. Les réponses sont transférables dans la pratique ; elles sont centrées sur le patient de la situation (recontextualisation).</t>
  </si>
  <si>
    <t>Pertinent
Les réponses sont fondées le cas échéant sur des sources de qualité (indépendance, niveau de preuve, lien d’intérêt, issues des soins premiers...). L'étudiant explicite le choix des ressources sélectionnées, reformule les données pertinentes extraites des ressources (sans copié-collé ni topos) permettant de répondre à la question.</t>
  </si>
  <si>
    <t>Pertinent
L'interne décrit la stratégie qui lui semblerait idéale pour ce patient à la lumière des résultats de la recherche. Il argumente et justifie ses nouvelles propositions. Il identifie ses apprentissages, sa progression, réévalue ses propositions initiales. Il propose des stratégies alternatives/contextuelles. Il identifie les compétences mises en jeu et explicite sa progression. Il identifie la ou les familles de situation auxquelles appartient la situation retracée.</t>
  </si>
  <si>
    <t>Pertinent
L'interne dit en quoi les solutions proposées lui semblent transférables aux soins premiers. Il étudie la différence des enjeux avec ceux de la MG.</t>
  </si>
  <si>
    <t>Améliorable
La situation rapportée est en lien avec la discipline. La contextualisation est incomplète. L’orthographe et la syntaxe sont correctes.</t>
  </si>
  <si>
    <t>Améliorable
Dans la situation décrite le narrateur ne s’implique pas et/ou ses interactions avec les autres acteurs de soins sont identifiables. La chronologie des faits rapportés est respectée.</t>
  </si>
  <si>
    <t>Améliorable
Le propos est peu précis et demande des reformulations pour comprendre la compréhension de la démarche, le processus de décision est peu développé.</t>
  </si>
  <si>
    <t>Améliorable
Le discours donne quelques éléments de ce qui a été dit, pensé, ressenti par le narrateur et de ce qu’il a compris du vécu du patient. Il y a peu d’éléments de verbatim et du non verbal.</t>
  </si>
  <si>
    <t>Améliorable
La situation décrite est complexe et il apparait plusieurs champs abordés en soins premiers mais ils ne sont pas explicitement identifiés par le narrateur.</t>
  </si>
  <si>
    <t>Améliorable
L’étudiant analyse de façon incomplète ses décisions et/ou il ne décrit pas les champs de la complexité pris en compte.</t>
  </si>
  <si>
    <t>Améliorable
L’étudiant fait un diagnostic de situation sans hiérarchiser les problèmes posés et/ou sans expliciter ce qui est connu ou pas de lui dans cette situation.</t>
  </si>
  <si>
    <t>Améliorable
Les 3 à 5 questions sont en lien avec la situation mais sont peu précises et appellent des réponses trop générales, elles explorent au moins 2 champs de la complexité.</t>
  </si>
  <si>
    <t>Améliorable
Les réponses sont appropriées pour répondre aux questions et transférables mais sont trop longues et/ou ne sont pas centrées sur le patient de la situation.</t>
  </si>
  <si>
    <t>Améliorable
Il identifie ses apprentissages, sa progression. Il identifie les compétences mises en jeu et explicite sa progression. Il identifie la ou les familles de situation auxquelles appartient la situation retracée. Mais pas de description de la stratégies idéale et/ou pas d’argumentation et justification des nouvelles propositions.</t>
  </si>
  <si>
    <t>Améliorable
L'interne dit en quoi les solutions proposées lui semblent transférables aux soins premiers mais pas d’identification de la différence des enjeux avec ceux de la MG.</t>
  </si>
  <si>
    <t>Insuffisant
La situation rapportée n’est pas en lien avec la discipline et/ou elle n’est pas définie en termes de date, lieu de stage, type de structure. L'orthographe et/ou la syntaxe sont incorrectes.</t>
  </si>
  <si>
    <t>Insuffisant
La situation rapportée s’apparente à une vignette clinique sans implication du narrateur et/ou la chronologie des faits n’est pas respectée.</t>
  </si>
  <si>
    <t>Insuffisant
Le propos est imprécis, flou, non structuré et/ou il n’y a pas de tentative d’explicitation du processus de décision.</t>
  </si>
  <si>
    <t>Insuffisant
Le discours ne donne pas d’éléments de compréhension du vécu de l’auteur ou de celui de son patient.</t>
  </si>
  <si>
    <t>Insuffisant
La situation décrite ne tient compte que d’un champ de la complexité ou la situation n’est pas une situation complexe.</t>
  </si>
  <si>
    <t>Insuffisant
Il n’y a pas d’analyse des décisions prises et/ou d’analyse des décisions non prises</t>
  </si>
  <si>
    <t>Insuffisant
Il n’y a pas de diagnostic de situation.</t>
  </si>
  <si>
    <t>Insuffisant
Le nombre de question est insuffisant et/ou il n’y a qu’un champ exploré et/ou les questions sont présentées sous forme de question de cours.</t>
  </si>
  <si>
    <t>Insuffisant
Les ressources sont principalement issues des disciplines de 2e ou 3e recours.</t>
  </si>
  <si>
    <t>Insuffisant
Les réponses ne sont pas transférables dans la pratique de MG.</t>
  </si>
  <si>
    <t>Insuffisant
Les ressources sont utilisées en copié-collé sans reformulation et/ ou sous forme de topo « question de cours ».</t>
  </si>
  <si>
    <t>Insuffisant
Pas d’identification des apprentissage / de la progression et/ou pas de réévaluation de ses propositions initiales et/ou pas d’identification des compétences mises en œuvre et/ou pas d’identification des familles de situation en lien avec la situation.</t>
  </si>
  <si>
    <t>Insuffisant
Pas d’identification de la transférabilité en MG.</t>
  </si>
  <si>
    <t>Commentaires</t>
  </si>
  <si>
    <r>
      <t xml:space="preserve">Stages
</t>
    </r>
    <r>
      <rPr>
        <sz val="14"/>
        <color theme="1"/>
        <rFont val="Calibri (Corps)"/>
      </rPr>
      <t>- Critère secondaire -</t>
    </r>
  </si>
  <si>
    <r>
      <t xml:space="preserve">Enseignements/Tutorat
</t>
    </r>
    <r>
      <rPr>
        <sz val="14"/>
        <color theme="1"/>
        <rFont val="Calibri (Corps)"/>
      </rPr>
      <t>- Critère secondaire -</t>
    </r>
  </si>
  <si>
    <r>
      <t xml:space="preserve">Projet de Thèse
</t>
    </r>
    <r>
      <rPr>
        <sz val="14"/>
        <color theme="1"/>
        <rFont val="Calibri (Corps)"/>
      </rPr>
      <t>- Critère accessoire -</t>
    </r>
  </si>
  <si>
    <r>
      <t xml:space="preserve">Synthèses
</t>
    </r>
    <r>
      <rPr>
        <sz val="14"/>
        <color theme="1"/>
        <rFont val="Calibri (Corps)"/>
      </rPr>
      <t>- Critère Principal -</t>
    </r>
  </si>
  <si>
    <r>
      <rPr>
        <b/>
        <sz val="16"/>
        <color theme="1"/>
        <rFont val="Calibri"/>
        <family val="2"/>
        <scheme val="minor"/>
      </rPr>
      <t>Projet professionnel</t>
    </r>
    <r>
      <rPr>
        <sz val="16"/>
        <color theme="1"/>
        <rFont val="Calibri"/>
        <family val="2"/>
        <scheme val="minor"/>
      </rPr>
      <t xml:space="preserve">
</t>
    </r>
    <r>
      <rPr>
        <sz val="14"/>
        <color theme="1"/>
        <rFont val="Calibri (Corps)"/>
      </rPr>
      <t>- Critère principal -</t>
    </r>
  </si>
  <si>
    <r>
      <t>Bonus</t>
    </r>
    <r>
      <rPr>
        <sz val="12"/>
        <color theme="1"/>
        <rFont val="Calibri (Corps)"/>
      </rPr>
      <t xml:space="preserve"> (DIU, congrès, journal de bord...)</t>
    </r>
    <r>
      <rPr>
        <sz val="14"/>
        <color theme="1"/>
        <rFont val="Calibri"/>
        <family val="2"/>
        <scheme val="minor"/>
      </rPr>
      <t xml:space="preserve">
- Critère accessoire -</t>
    </r>
  </si>
  <si>
    <t>Narration de la situation</t>
  </si>
  <si>
    <t>Problématisation</t>
  </si>
  <si>
    <t>Bibliographiques</t>
  </si>
  <si>
    <t>Réponses apportées</t>
  </si>
  <si>
    <t>Synthèse des Apprentissages</t>
  </si>
  <si>
    <t>Améliorable
Les ressources sont diverses et issues principalement des soins premiers. Elles ne sont pas en mode Vancouver. Pas de stratégies de recherche, pas d’analyse du niveau de preuve.</t>
  </si>
  <si>
    <t>Améliorable
L’étudiant reformule les données adéquates extraites des ressources (sans copié-collé ni topos) permettant de répondre à la question. Pas d’explicitation du choix des ressources et/ou sources de qualité moindre (lien d’intérêt, soins 2e ou 3e recours).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</si>
</sst>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6"/>
      <color theme="1"/>
      <name val="Calibri"/>
      <family val="2"/>
      <scheme val="minor"/>
    </font>
    <font>
      <sz val="14"/>
      <color rgb="FF000000"/>
      <name val="Calibri"/>
      <family val="2"/>
      <scheme val="minor"/>
    </font>
    <font>
      <sz val="16"/>
      <color rgb="FF000000"/>
      <name val="Calibri"/>
      <family val="2"/>
      <scheme val="minor"/>
    </font>
    <font>
      <i/>
      <sz val="10"/>
      <color theme="1"/>
      <name val="Calibri"/>
      <family val="2"/>
      <scheme val="minor"/>
    </font>
    <font>
      <b/>
      <sz val="16"/>
      <color theme="1"/>
      <name val="Calibri"/>
      <family val="2"/>
      <scheme val="minor"/>
    </font>
    <font>
      <i/>
      <sz val="12"/>
      <color theme="1"/>
      <name val="Calibri"/>
      <family val="2"/>
      <scheme val="minor"/>
    </font>
    <font>
      <b/>
      <i/>
      <sz val="16"/>
      <color theme="1"/>
      <name val="Calibri"/>
      <family val="2"/>
      <scheme val="minor"/>
    </font>
    <font>
      <b/>
      <sz val="18"/>
      <color theme="1"/>
      <name val="Calibri"/>
      <family val="2"/>
      <scheme val="minor"/>
    </font>
    <font>
      <sz val="12"/>
      <color theme="1"/>
      <name val="Calibri (Corps)"/>
    </font>
    <font>
      <i/>
      <sz val="16"/>
      <color theme="1"/>
      <name val="Calibri"/>
      <family val="2"/>
      <scheme val="minor"/>
    </font>
    <font>
      <i/>
      <sz val="18"/>
      <color theme="1"/>
      <name val="Calibri"/>
      <family val="2"/>
      <scheme val="minor"/>
    </font>
    <font>
      <b/>
      <i/>
      <sz val="18"/>
      <color theme="1"/>
      <name val="Calibri"/>
      <family val="2"/>
      <scheme val="minor"/>
    </font>
    <font>
      <sz val="14"/>
      <color theme="1"/>
      <name val="Calibri"/>
      <family val="2"/>
      <scheme val="minor"/>
    </font>
    <font>
      <sz val="14"/>
      <color theme="1"/>
      <name val="Calibri (Corps)"/>
    </font>
    <font>
      <b/>
      <sz val="18"/>
      <color rgb="FF000000"/>
      <name val="TheMix Light Caps"/>
    </font>
    <font>
      <b/>
      <i/>
      <sz val="20"/>
      <color rgb="FF000000"/>
      <name val="Calibri"/>
      <family val="2"/>
      <scheme val="minor"/>
    </font>
    <font>
      <i/>
      <sz val="16"/>
      <color theme="1" tint="0.499984740745262"/>
      <name val="Calibri"/>
      <family val="2"/>
      <scheme val="minor"/>
    </font>
    <font>
      <b/>
      <sz val="24"/>
      <color rgb="FF000000"/>
      <name val="TheMix Light Caps"/>
    </font>
  </fonts>
  <fills count="2">
    <fill>
      <patternFill patternType="none"/>
    </fill>
    <fill>
      <patternFill patternType="gray125"/>
    </fill>
  </fills>
  <borders count="36">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s>
  <cellStyleXfs count="1">
    <xf numFmtId="0" fontId="0" fillId="0" borderId="0"/>
  </cellStyleXfs>
  <cellXfs count="7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7" fillId="0" borderId="19"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pplyProtection="1">
      <alignment horizontal="center" vertical="center"/>
      <protection locked="0"/>
    </xf>
    <xf numFmtId="0" fontId="12" fillId="0" borderId="19"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3" fillId="0" borderId="23" xfId="0" applyFont="1" applyBorder="1" applyAlignment="1">
      <alignment horizontal="center" vertical="center" wrapText="1"/>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left" vertical="center"/>
    </xf>
    <xf numFmtId="0" fontId="5" fillId="0" borderId="0" xfId="0" applyFont="1" applyAlignment="1">
      <alignment vertical="center"/>
    </xf>
    <xf numFmtId="0" fontId="0" fillId="0" borderId="11" xfId="0" applyBorder="1" applyAlignment="1">
      <alignment horizontal="left" vertical="center"/>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3" fillId="0" borderId="0" xfId="0" applyFont="1" applyAlignment="1">
      <alignment horizontal="center" vertical="center" wrapText="1"/>
    </xf>
    <xf numFmtId="0" fontId="1" fillId="0" borderId="26" xfId="0" applyFont="1"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1" fillId="0" borderId="30" xfId="0" applyFont="1" applyBorder="1" applyAlignment="1" applyProtection="1">
      <alignment horizontal="left" vertical="center" wrapText="1"/>
      <protection locked="0"/>
    </xf>
    <xf numFmtId="0" fontId="0" fillId="0" borderId="31" xfId="0" applyBorder="1" applyAlignment="1" applyProtection="1">
      <alignment horizontal="left" vertical="center"/>
      <protection locked="0"/>
    </xf>
    <xf numFmtId="0" fontId="1" fillId="0" borderId="34" xfId="0" applyFont="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3" fillId="0" borderId="30" xfId="0" applyFont="1" applyBorder="1" applyAlignment="1" applyProtection="1">
      <alignment horizontal="left" vertical="center" wrapText="1"/>
      <protection locked="0"/>
    </xf>
    <xf numFmtId="0" fontId="1"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10" fillId="0" borderId="22" xfId="0" applyFont="1" applyBorder="1" applyAlignment="1">
      <alignment horizontal="center" vertical="center"/>
    </xf>
    <xf numFmtId="0" fontId="7" fillId="0" borderId="22" xfId="0" applyFont="1" applyBorder="1" applyAlignment="1">
      <alignment horizontal="center" vertical="center"/>
    </xf>
    <xf numFmtId="0" fontId="17" fillId="0" borderId="22" xfId="0" applyFont="1" applyBorder="1" applyAlignment="1">
      <alignment horizontal="center" vertical="center"/>
    </xf>
    <xf numFmtId="0" fontId="17" fillId="0" borderId="2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8" fillId="0" borderId="0" xfId="0" applyFont="1" applyAlignment="1">
      <alignment horizontal="center" vertical="center"/>
    </xf>
    <xf numFmtId="0" fontId="8" fillId="0" borderId="35"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3" fillId="0" borderId="24" xfId="0" applyFont="1" applyBorder="1" applyAlignment="1">
      <alignment horizontal="right" vertical="center" wrapText="1"/>
    </xf>
    <xf numFmtId="0" fontId="3" fillId="0" borderId="25" xfId="0" applyFont="1" applyBorder="1" applyAlignment="1">
      <alignment horizontal="right" vertical="center"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wrapText="1"/>
    </xf>
    <xf numFmtId="0" fontId="15" fillId="0" borderId="28" xfId="0" quotePrefix="1" applyFont="1" applyBorder="1" applyAlignment="1">
      <alignment horizontal="center" vertical="center" wrapText="1"/>
    </xf>
    <xf numFmtId="0" fontId="15" fillId="0" borderId="22" xfId="0" quotePrefix="1" applyFont="1" applyBorder="1" applyAlignment="1">
      <alignment horizontal="center" vertical="center" wrapText="1"/>
    </xf>
    <xf numFmtId="0" fontId="16" fillId="0" borderId="8" xfId="0"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3" fillId="0" borderId="16" xfId="0" applyFont="1" applyBorder="1" applyAlignment="1">
      <alignment horizontal="left" vertical="center" wrapText="1"/>
    </xf>
    <xf numFmtId="0" fontId="3" fillId="0" borderId="13" xfId="0" applyFont="1" applyBorder="1" applyAlignment="1">
      <alignment horizontal="left" vertical="center" wrapText="1"/>
    </xf>
    <xf numFmtId="0" fontId="0" fillId="0" borderId="0" xfId="0" applyAlignment="1">
      <alignment horizontal="center" vertical="center" wrapText="1"/>
    </xf>
    <xf numFmtId="0" fontId="1" fillId="0" borderId="32" xfId="0" applyFont="1" applyBorder="1" applyAlignment="1">
      <alignment horizontal="right" vertical="center"/>
    </xf>
    <xf numFmtId="0" fontId="1" fillId="0" borderId="33" xfId="0" applyFont="1" applyBorder="1" applyAlignment="1">
      <alignment horizontal="right" vertical="center"/>
    </xf>
    <xf numFmtId="0" fontId="3" fillId="0" borderId="17"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6"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cellXfs>
  <cellStyles count="1">
    <cellStyle name="Normal" xfId="0" builtinId="0"/>
  </cellStyles>
  <dxfs count="13">
    <dxf>
      <font>
        <b/>
        <i/>
        <strike val="0"/>
        <color theme="6"/>
      </font>
    </dxf>
    <dxf>
      <font>
        <b/>
        <i/>
      </font>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strike val="0"/>
        <color theme="6"/>
      </font>
    </dxf>
    <dxf>
      <font>
        <b/>
        <i/>
        <color theme="2" tint="-9.9948118533890809E-2"/>
      </font>
    </dxf>
    <dxf>
      <font>
        <b/>
        <i val="0"/>
      </font>
      <fill>
        <patternFill>
          <fgColor auto="1"/>
          <bgColor rgb="FFFF7E79"/>
        </patternFill>
      </fill>
    </dxf>
    <dxf>
      <font>
        <b/>
        <i val="0"/>
      </font>
      <fill>
        <patternFill>
          <fgColor auto="1"/>
          <bgColor theme="7" tint="0.79998168889431442"/>
        </patternFill>
      </fill>
    </dxf>
    <dxf>
      <font>
        <b/>
        <i val="0"/>
      </font>
      <fill>
        <patternFill>
          <fgColor auto="1"/>
          <bgColor rgb="FF92D050"/>
        </patternFill>
      </fill>
    </dxf>
  </dxfs>
  <tableStyles count="0" defaultTableStyle="TableStyleMedium2" defaultPivotStyle="PivotStyleLight16"/>
  <colors>
    <mruColors>
      <color rgb="FFFF7E79"/>
      <color rgb="FFE97C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63500</xdr:rowOff>
    </xdr:from>
    <xdr:to>
      <xdr:col>17</xdr:col>
      <xdr:colOff>25400</xdr:colOff>
      <xdr:row>86</xdr:row>
      <xdr:rowOff>0</xdr:rowOff>
    </xdr:to>
    <xdr:sp macro="" textlink="">
      <xdr:nvSpPr>
        <xdr:cNvPr id="2" name="ZoneTexte 1">
          <a:extLst>
            <a:ext uri="{FF2B5EF4-FFF2-40B4-BE49-F238E27FC236}">
              <a16:creationId xmlns:a16="http://schemas.microsoft.com/office/drawing/2014/main" id="{B1E3BBBB-5870-3C18-2ED9-17928CEA1040}"/>
            </a:ext>
          </a:extLst>
        </xdr:cNvPr>
        <xdr:cNvSpPr txBox="1"/>
      </xdr:nvSpPr>
      <xdr:spPr>
        <a:xfrm>
          <a:off x="127000" y="63500"/>
          <a:ext cx="13931900" cy="1741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chemeClr val="dk1"/>
              </a:solidFill>
              <a:effectLst/>
              <a:latin typeface="+mn-lt"/>
              <a:ea typeface="+mn-ea"/>
              <a:cs typeface="+mn-cs"/>
            </a:rPr>
            <a:t>Évaluation des portfolios de D.E.S. de médecine générale</a:t>
          </a:r>
          <a:endParaRPr lang="fr-FR" sz="1200" b="1">
            <a:solidFill>
              <a:schemeClr val="dk1"/>
            </a:solidFill>
            <a:effectLst/>
            <a:latin typeface="+mn-lt"/>
            <a:ea typeface="+mn-ea"/>
            <a:cs typeface="+mn-cs"/>
          </a:endParaRPr>
        </a:p>
        <a:p>
          <a:endParaRPr lang="fr-FR" sz="1600">
            <a:solidFill>
              <a:schemeClr val="dk1"/>
            </a:solidFill>
            <a:effectLst/>
            <a:latin typeface="+mn-lt"/>
            <a:ea typeface="+mn-ea"/>
            <a:cs typeface="+mn-cs"/>
          </a:endParaRPr>
        </a:p>
        <a:p>
          <a:r>
            <a:rPr lang="fr-FR" sz="1600" i="1">
              <a:solidFill>
                <a:schemeClr val="dk1"/>
              </a:solidFill>
              <a:effectLst/>
              <a:latin typeface="+mn-lt"/>
              <a:ea typeface="+mn-ea"/>
              <a:cs typeface="+mn-cs"/>
            </a:rPr>
            <a:t>Le portfolio est un travail personnel qui illustre le parcours universitaire et professionnel d’un interne de médecine générale. Il est destiné à l’accompagner dans son cursus (d’auto-)formation ainsi qu’à permettre son évaluation formative continue par le tuteur puis son évaluation sommative en fin de D.E.S.</a:t>
          </a:r>
          <a:r>
            <a:rPr lang="fr-FR" sz="1600">
              <a:solidFill>
                <a:schemeClr val="dk1"/>
              </a:solidFill>
              <a:effectLst/>
              <a:latin typeface="+mn-lt"/>
              <a:ea typeface="+mn-ea"/>
              <a:cs typeface="+mn-cs"/>
            </a:rPr>
            <a:t> </a:t>
          </a:r>
        </a:p>
        <a:p>
          <a:r>
            <a:rPr lang="fr-FR" sz="1600">
              <a:solidFill>
                <a:schemeClr val="dk1"/>
              </a:solidFill>
              <a:effectLst/>
              <a:latin typeface="+mn-lt"/>
              <a:ea typeface="+mn-ea"/>
              <a:cs typeface="+mn-cs"/>
            </a:rPr>
            <a:t> </a:t>
          </a:r>
        </a:p>
        <a:p>
          <a:r>
            <a:rPr lang="fr-FR" sz="1600" b="1">
              <a:solidFill>
                <a:schemeClr val="dk1"/>
              </a:solidFill>
              <a:effectLst/>
              <a:latin typeface="+mn-lt"/>
              <a:ea typeface="+mn-ea"/>
              <a:cs typeface="+mn-cs"/>
            </a:rPr>
            <a:t>Principes</a:t>
          </a:r>
          <a:endParaRPr lang="fr-FR" sz="1400" b="1">
            <a:solidFill>
              <a:schemeClr val="dk1"/>
            </a:solidFill>
            <a:effectLst/>
            <a:latin typeface="+mn-lt"/>
            <a:ea typeface="+mn-ea"/>
            <a:cs typeface="+mn-cs"/>
          </a:endParaRPr>
        </a:p>
        <a:p>
          <a:pPr lvl="0"/>
          <a:r>
            <a:rPr lang="fr-FR" sz="1600">
              <a:solidFill>
                <a:schemeClr val="dk1"/>
              </a:solidFill>
              <a:effectLst/>
              <a:latin typeface="+mn-lt"/>
              <a:ea typeface="+mn-ea"/>
              <a:cs typeface="+mn-cs"/>
            </a:rPr>
            <a:t>- Évaluation standardisée</a:t>
          </a:r>
        </a:p>
        <a:p>
          <a:pPr lvl="0"/>
          <a:r>
            <a:rPr lang="fr-FR" sz="1600">
              <a:solidFill>
                <a:schemeClr val="dk1"/>
              </a:solidFill>
              <a:effectLst/>
              <a:latin typeface="+mn-lt"/>
              <a:ea typeface="+mn-ea"/>
              <a:cs typeface="+mn-cs"/>
            </a:rPr>
            <a:t>- Objectif principal = évaluer la réflexivité</a:t>
          </a:r>
        </a:p>
        <a:p>
          <a:pPr lvl="0"/>
          <a:r>
            <a:rPr lang="fr-FR" sz="1600">
              <a:solidFill>
                <a:schemeClr val="dk1"/>
              </a:solidFill>
              <a:effectLst/>
              <a:latin typeface="+mn-lt"/>
              <a:ea typeface="+mn-ea"/>
              <a:cs typeface="+mn-cs"/>
            </a:rPr>
            <a:t>- Utilisation d’un algorithme de validation</a:t>
          </a:r>
        </a:p>
        <a:p>
          <a:pPr lvl="0"/>
          <a:r>
            <a:rPr lang="fr-FR" sz="1600">
              <a:solidFill>
                <a:schemeClr val="dk1"/>
              </a:solidFill>
              <a:effectLst/>
              <a:latin typeface="+mn-lt"/>
              <a:ea typeface="+mn-ea"/>
              <a:cs typeface="+mn-cs"/>
            </a:rPr>
            <a:t>- Soutenance orale</a:t>
          </a:r>
        </a:p>
        <a:p>
          <a:pPr lvl="0"/>
          <a:r>
            <a:rPr lang="fr-FR" sz="1600">
              <a:solidFill>
                <a:schemeClr val="dk1"/>
              </a:solidFill>
              <a:effectLst/>
              <a:latin typeface="+mn-lt"/>
              <a:ea typeface="+mn-ea"/>
              <a:cs typeface="+mn-cs"/>
            </a:rPr>
            <a:t>- Niveau d’attente progressif selon les promos et leurs préparations préalables</a:t>
          </a:r>
        </a:p>
        <a:p>
          <a:r>
            <a:rPr lang="fr-FR" sz="1600">
              <a:solidFill>
                <a:schemeClr val="dk1"/>
              </a:solidFill>
              <a:effectLst/>
              <a:latin typeface="+mn-lt"/>
              <a:ea typeface="+mn-ea"/>
              <a:cs typeface="+mn-cs"/>
            </a:rPr>
            <a:t> </a:t>
          </a:r>
        </a:p>
        <a:p>
          <a:r>
            <a:rPr lang="fr-FR" sz="1600" b="1">
              <a:solidFill>
                <a:schemeClr val="dk1"/>
              </a:solidFill>
              <a:effectLst/>
              <a:latin typeface="+mn-lt"/>
              <a:ea typeface="+mn-ea"/>
              <a:cs typeface="+mn-cs"/>
            </a:rPr>
            <a:t>Modalités</a:t>
          </a:r>
          <a:endParaRPr lang="fr-FR" sz="1400" b="1">
            <a:solidFill>
              <a:schemeClr val="dk1"/>
            </a:solidFill>
            <a:effectLst/>
            <a:latin typeface="+mn-lt"/>
            <a:ea typeface="+mn-ea"/>
            <a:cs typeface="+mn-cs"/>
          </a:endParaRPr>
        </a:p>
        <a:p>
          <a:pPr lvl="0"/>
          <a:r>
            <a:rPr lang="fr-FR" sz="1600">
              <a:solidFill>
                <a:schemeClr val="dk1"/>
              </a:solidFill>
              <a:effectLst/>
              <a:latin typeface="+mn-lt"/>
              <a:ea typeface="+mn-ea"/>
              <a:cs typeface="+mn-cs"/>
            </a:rPr>
            <a:t>- Évaluation standardisée par 3 évaluateurs</a:t>
          </a:r>
        </a:p>
        <a:p>
          <a:pPr lvl="0"/>
          <a:r>
            <a:rPr lang="fr-FR" sz="1600">
              <a:solidFill>
                <a:schemeClr val="dk1"/>
              </a:solidFill>
              <a:effectLst/>
              <a:latin typeface="+mn-lt"/>
              <a:ea typeface="+mn-ea"/>
              <a:cs typeface="+mn-cs"/>
            </a:rPr>
            <a:t>- Objectif principal = évaluer la réflexivité des futurs MG</a:t>
          </a:r>
        </a:p>
        <a:p>
          <a:pPr lvl="0"/>
          <a:r>
            <a:rPr lang="fr-FR" sz="1600">
              <a:solidFill>
                <a:schemeClr val="dk1"/>
              </a:solidFill>
              <a:effectLst/>
              <a:latin typeface="+mn-lt"/>
              <a:ea typeface="+mn-ea"/>
              <a:cs typeface="+mn-cs"/>
            </a:rPr>
            <a:t>- Évaluation de la forme (minoritaire) mais surtout du fond (réflexif)</a:t>
          </a:r>
        </a:p>
        <a:p>
          <a:pPr lvl="0"/>
          <a:r>
            <a:rPr lang="fr-FR" sz="1600">
              <a:solidFill>
                <a:schemeClr val="dk1"/>
              </a:solidFill>
              <a:effectLst/>
              <a:latin typeface="+mn-lt"/>
              <a:ea typeface="+mn-ea"/>
              <a:cs typeface="+mn-cs"/>
            </a:rPr>
            <a:t>- Coefficients différents selon les chapitres du portfolio</a:t>
          </a:r>
        </a:p>
        <a:p>
          <a:pPr lvl="0"/>
          <a:r>
            <a:rPr lang="fr-FR" sz="1600">
              <a:solidFill>
                <a:schemeClr val="dk1"/>
              </a:solidFill>
              <a:effectLst/>
              <a:latin typeface="+mn-lt"/>
              <a:ea typeface="+mn-ea"/>
              <a:cs typeface="+mn-cs"/>
            </a:rPr>
            <a:t>- Utilisation d’une grille d’évaluation sous forme de fichier Excel® et algorithme sommatif coefficienté</a:t>
          </a:r>
        </a:p>
        <a:p>
          <a:pPr lvl="0"/>
          <a:r>
            <a:rPr lang="fr-FR" sz="1600">
              <a:solidFill>
                <a:schemeClr val="dk1"/>
              </a:solidFill>
              <a:effectLst/>
              <a:latin typeface="+mn-lt"/>
              <a:ea typeface="+mn-ea"/>
              <a:cs typeface="+mn-cs"/>
            </a:rPr>
            <a:t>- Soutenance orale, devant les 3 jurés, avec synthèse du D.E.S. et présentation du projet professionnel argumenté</a:t>
          </a:r>
        </a:p>
        <a:p>
          <a:r>
            <a:rPr lang="fr-FR" sz="1600">
              <a:solidFill>
                <a:schemeClr val="dk1"/>
              </a:solidFill>
              <a:effectLst/>
              <a:latin typeface="+mn-lt"/>
              <a:ea typeface="+mn-ea"/>
              <a:cs typeface="+mn-cs"/>
            </a:rPr>
            <a:t> </a:t>
          </a:r>
        </a:p>
        <a:p>
          <a:r>
            <a:rPr lang="fr-FR" sz="1600" b="1">
              <a:solidFill>
                <a:schemeClr val="dk1"/>
              </a:solidFill>
              <a:effectLst/>
              <a:latin typeface="+mn-lt"/>
              <a:ea typeface="+mn-ea"/>
              <a:cs typeface="+mn-cs"/>
            </a:rPr>
            <a:t>Contenu du portfolio</a:t>
          </a:r>
          <a:endParaRPr lang="fr-FR" sz="1400" b="1">
            <a:solidFill>
              <a:schemeClr val="dk1"/>
            </a:solidFill>
            <a:effectLst/>
            <a:latin typeface="+mn-lt"/>
            <a:ea typeface="+mn-ea"/>
            <a:cs typeface="+mn-cs"/>
          </a:endParaRPr>
        </a:p>
        <a:p>
          <a:pPr lvl="0"/>
          <a:r>
            <a:rPr lang="fr-FR" sz="1600">
              <a:solidFill>
                <a:schemeClr val="dk1"/>
              </a:solidFill>
              <a:effectLst/>
              <a:latin typeface="+mn-lt"/>
              <a:ea typeface="+mn-ea"/>
              <a:cs typeface="+mn-cs"/>
            </a:rPr>
            <a:t>- Un canevas est proposé aux étudiants, son utilisation est conseillée mais non obligatoire</a:t>
          </a:r>
        </a:p>
        <a:p>
          <a:pPr lvl="0"/>
          <a:r>
            <a:rPr lang="fr-FR" sz="1600">
              <a:solidFill>
                <a:schemeClr val="dk1"/>
              </a:solidFill>
              <a:effectLst/>
              <a:latin typeface="+mn-lt"/>
              <a:ea typeface="+mn-ea"/>
              <a:cs typeface="+mn-cs"/>
            </a:rPr>
            <a:t>- Le portfolio n’a pas pour but de décrire les contenus des stages ou des enseignements mais de permettre d’illustrer la réflexivité de l’étudiant durant son cursus, sous forme de réflexions personnelles, de choix formatifs, de traces d’apprentissage.</a:t>
          </a:r>
        </a:p>
        <a:p>
          <a:pPr lvl="0"/>
          <a:r>
            <a:rPr lang="fr-FR" sz="1600">
              <a:solidFill>
                <a:schemeClr val="dk1"/>
              </a:solidFill>
              <a:effectLst/>
              <a:latin typeface="+mn-lt"/>
              <a:ea typeface="+mn-ea"/>
              <a:cs typeface="+mn-cs"/>
            </a:rPr>
            <a:t>- L’organisation du portfolio et son volume doivent être compatibles avec son usage et ses objectifs : auto-évaluation et appui à la formation de la part de l’étudiant ; évaluation par le jury de D.E.S.</a:t>
          </a:r>
        </a:p>
        <a:p>
          <a:pPr lvl="0"/>
          <a:r>
            <a:rPr lang="fr-FR" sz="1600">
              <a:solidFill>
                <a:schemeClr val="dk1"/>
              </a:solidFill>
              <a:effectLst/>
              <a:latin typeface="+mn-lt"/>
              <a:ea typeface="+mn-ea"/>
              <a:cs typeface="+mn-cs"/>
            </a:rPr>
            <a:t>- Des documents administratifs ou pédagogiques doivent y être joints :</a:t>
          </a:r>
        </a:p>
        <a:p>
          <a:pPr lvl="1"/>
          <a:r>
            <a:rPr lang="fr-FR" sz="1600">
              <a:solidFill>
                <a:schemeClr val="dk1"/>
              </a:solidFill>
              <a:effectLst/>
              <a:latin typeface="+mn-lt"/>
              <a:ea typeface="+mn-ea"/>
              <a:cs typeface="+mn-cs"/>
            </a:rPr>
            <a:t>Fiches de GEAP</a:t>
          </a:r>
        </a:p>
        <a:p>
          <a:pPr lvl="1"/>
          <a:r>
            <a:rPr lang="fr-FR" sz="1600">
              <a:solidFill>
                <a:schemeClr val="dk1"/>
              </a:solidFill>
              <a:effectLst/>
              <a:latin typeface="+mn-lt"/>
              <a:ea typeface="+mn-ea"/>
              <a:cs typeface="+mn-cs"/>
            </a:rPr>
            <a:t>Fiche de Thèse</a:t>
          </a:r>
        </a:p>
        <a:p>
          <a:pPr lvl="1"/>
          <a:r>
            <a:rPr lang="fr-FR" sz="1600">
              <a:solidFill>
                <a:schemeClr val="dk1"/>
              </a:solidFill>
              <a:effectLst/>
              <a:latin typeface="+mn-lt"/>
              <a:ea typeface="+mn-ea"/>
              <a:cs typeface="+mn-cs"/>
            </a:rPr>
            <a:t>RSCA</a:t>
          </a:r>
        </a:p>
        <a:p>
          <a:pPr lvl="1"/>
          <a:r>
            <a:rPr lang="fr-FR" sz="1600">
              <a:solidFill>
                <a:schemeClr val="dk1"/>
              </a:solidFill>
              <a:effectLst/>
              <a:latin typeface="+mn-lt"/>
              <a:ea typeface="+mn-ea"/>
              <a:cs typeface="+mn-cs"/>
            </a:rPr>
            <a:t>Fiches d’évaluation de stage (évaluation de l’étudiant par ses M.S.U. ET évaluation du stage par l’interne)</a:t>
          </a:r>
        </a:p>
        <a:p>
          <a:pPr lvl="0"/>
          <a:r>
            <a:rPr lang="fr-FR" sz="1600">
              <a:solidFill>
                <a:schemeClr val="dk1"/>
              </a:solidFill>
              <a:effectLst/>
              <a:latin typeface="+mn-lt"/>
              <a:ea typeface="+mn-ea"/>
              <a:cs typeface="+mn-cs"/>
            </a:rPr>
            <a:t>- Le portfolio peut s’accompagner d’autres annexes (facilement consultables) comme un journal de bord, des éléments de connaissance, un corpus de ressources, etc.</a:t>
          </a:r>
        </a:p>
        <a:p>
          <a:r>
            <a:rPr lang="fr-FR" sz="1600">
              <a:solidFill>
                <a:schemeClr val="dk1"/>
              </a:solidFill>
              <a:effectLst/>
              <a:latin typeface="+mn-lt"/>
              <a:ea typeface="+mn-ea"/>
              <a:cs typeface="+mn-cs"/>
            </a:rPr>
            <a:t> </a:t>
          </a:r>
        </a:p>
        <a:p>
          <a:r>
            <a:rPr lang="fr-FR" sz="1600" b="1">
              <a:solidFill>
                <a:schemeClr val="dk1"/>
              </a:solidFill>
              <a:effectLst/>
              <a:latin typeface="+mn-lt"/>
              <a:ea typeface="+mn-ea"/>
              <a:cs typeface="+mn-cs"/>
            </a:rPr>
            <a:t>Attentes par chapitre de portfolio</a:t>
          </a:r>
          <a:endParaRPr lang="fr-FR" sz="1400" b="1">
            <a:solidFill>
              <a:schemeClr val="dk1"/>
            </a:solidFill>
            <a:effectLst/>
            <a:latin typeface="+mn-lt"/>
            <a:ea typeface="+mn-ea"/>
            <a:cs typeface="+mn-cs"/>
          </a:endParaRPr>
        </a:p>
        <a:p>
          <a:pPr lvl="0"/>
          <a:r>
            <a:rPr lang="fr-FR" sz="1600" i="1">
              <a:solidFill>
                <a:schemeClr val="dk1"/>
              </a:solidFill>
              <a:effectLst/>
              <a:latin typeface="+mn-lt"/>
              <a:ea typeface="+mn-ea"/>
              <a:cs typeface="+mn-cs"/>
            </a:rPr>
            <a:t>- Stages, enseignements, séances de tutorats, test de lecture</a:t>
          </a:r>
          <a:endParaRPr lang="fr-FR" sz="1600">
            <a:solidFill>
              <a:schemeClr val="dk1"/>
            </a:solidFill>
            <a:effectLst/>
            <a:latin typeface="+mn-lt"/>
            <a:ea typeface="+mn-ea"/>
            <a:cs typeface="+mn-cs"/>
          </a:endParaRPr>
        </a:p>
        <a:p>
          <a:r>
            <a:rPr lang="fr-FR" sz="1600">
              <a:solidFill>
                <a:schemeClr val="dk1"/>
              </a:solidFill>
              <a:effectLst/>
              <a:latin typeface="+mn-lt"/>
              <a:ea typeface="+mn-ea"/>
              <a:cs typeface="+mn-cs"/>
            </a:rPr>
            <a:t>L'objectif n'est pas une description du contenu de chaque élément, mais une réflexion plus large et plus profonde. Celle-ci concerne les motifs de choix de formation et les attentes préalables mais également la pertinence ressentie des contenus et des modalités d’enseignement. Il est également attendu une projection dans l'avenir (projet de formation future), notamment lorsque les attentes n'ont pas été comblées : comment l'étudiant envisage-t-il de répondre aux carences constatées (stratégie de formation).</a:t>
          </a:r>
        </a:p>
        <a:p>
          <a:pPr lvl="0"/>
          <a:r>
            <a:rPr lang="fr-FR" sz="1600" i="1">
              <a:solidFill>
                <a:schemeClr val="dk1"/>
              </a:solidFill>
              <a:effectLst/>
              <a:latin typeface="+mn-lt"/>
              <a:ea typeface="+mn-ea"/>
              <a:cs typeface="+mn-cs"/>
            </a:rPr>
            <a:t>- Projet professionnel, projet de thèse</a:t>
          </a:r>
          <a:endParaRPr lang="fr-FR" sz="1600">
            <a:solidFill>
              <a:schemeClr val="dk1"/>
            </a:solidFill>
            <a:effectLst/>
            <a:latin typeface="+mn-lt"/>
            <a:ea typeface="+mn-ea"/>
            <a:cs typeface="+mn-cs"/>
          </a:endParaRPr>
        </a:p>
        <a:p>
          <a:r>
            <a:rPr lang="fr-FR" sz="1600">
              <a:solidFill>
                <a:schemeClr val="dk1"/>
              </a:solidFill>
              <a:effectLst/>
              <a:latin typeface="+mn-lt"/>
              <a:ea typeface="+mn-ea"/>
              <a:cs typeface="+mn-cs"/>
            </a:rPr>
            <a:t>Le principe est celui d’une rédaction séquentielle, avec modification/enrichissement progressif du projet. Les étapes clés de la construction des projets doivent apparaître clairement et les évènements les ayants motivées doivent être mis en avant. Certains points d’étape son particulièrement attendus :</a:t>
          </a:r>
        </a:p>
        <a:p>
          <a:pPr lvl="1"/>
          <a:r>
            <a:rPr lang="fr-FR" sz="1600">
              <a:solidFill>
                <a:schemeClr val="dk1"/>
              </a:solidFill>
              <a:effectLst/>
              <a:latin typeface="+mn-lt"/>
              <a:ea typeface="+mn-ea"/>
              <a:cs typeface="+mn-cs"/>
            </a:rPr>
            <a:t>projet initial au début d’internat ;</a:t>
          </a:r>
        </a:p>
        <a:p>
          <a:pPr lvl="1"/>
          <a:r>
            <a:rPr lang="fr-FR" sz="1600">
              <a:solidFill>
                <a:schemeClr val="dk1"/>
              </a:solidFill>
              <a:effectLst/>
              <a:latin typeface="+mn-lt"/>
              <a:ea typeface="+mn-ea"/>
              <a:cs typeface="+mn-cs"/>
            </a:rPr>
            <a:t>projet en fin de phase socle ;</a:t>
          </a:r>
        </a:p>
        <a:p>
          <a:pPr lvl="1"/>
          <a:r>
            <a:rPr lang="fr-FR" sz="1600">
              <a:solidFill>
                <a:schemeClr val="dk1"/>
              </a:solidFill>
              <a:effectLst/>
              <a:latin typeface="+mn-lt"/>
              <a:ea typeface="+mn-ea"/>
              <a:cs typeface="+mn-cs"/>
            </a:rPr>
            <a:t>projet en fin de phase d’approfondissement ;</a:t>
          </a:r>
        </a:p>
        <a:p>
          <a:pPr lvl="1"/>
          <a:r>
            <a:rPr lang="fr-FR" sz="1600">
              <a:solidFill>
                <a:schemeClr val="dk1"/>
              </a:solidFill>
              <a:effectLst/>
              <a:latin typeface="+mn-lt"/>
              <a:ea typeface="+mn-ea"/>
              <a:cs typeface="+mn-cs"/>
            </a:rPr>
            <a:t>projet au jour de la passation du D.E.S.</a:t>
          </a:r>
        </a:p>
        <a:p>
          <a:pPr lvl="0"/>
          <a:r>
            <a:rPr lang="fr-FR" sz="1600" i="1">
              <a:solidFill>
                <a:schemeClr val="dk1"/>
              </a:solidFill>
              <a:effectLst/>
              <a:latin typeface="+mn-lt"/>
              <a:ea typeface="+mn-ea"/>
              <a:cs typeface="+mn-cs"/>
            </a:rPr>
            <a:t>- Synthèses</a:t>
          </a:r>
          <a:endParaRPr lang="fr-FR" sz="1600">
            <a:solidFill>
              <a:schemeClr val="dk1"/>
            </a:solidFill>
            <a:effectLst/>
            <a:latin typeface="+mn-lt"/>
            <a:ea typeface="+mn-ea"/>
            <a:cs typeface="+mn-cs"/>
          </a:endParaRPr>
        </a:p>
        <a:p>
          <a:r>
            <a:rPr lang="fr-FR" sz="1600">
              <a:solidFill>
                <a:schemeClr val="dk1"/>
              </a:solidFill>
              <a:effectLst/>
              <a:latin typeface="+mn-lt"/>
              <a:ea typeface="+mn-ea"/>
              <a:cs typeface="+mn-cs"/>
            </a:rPr>
            <a:t>Le portfolio doit contenir une synthèse pour chaque année de cursus, même après la fin des stages d'internat si l'étudiant prolonge son cursus (remplacements, etc.). Elles doivent rappeler les objectifs que l’étudiant s’était donné pour cette année, illustrer la progression constatée, rapporter les réflexions, les questionnements ou les difficultés vécues, et se conclure par les projets de formation pour les années à venir.</a:t>
          </a:r>
        </a:p>
        <a:p>
          <a:r>
            <a:rPr lang="fr-FR" sz="1600">
              <a:solidFill>
                <a:schemeClr val="dk1"/>
              </a:solidFill>
              <a:effectLst/>
              <a:latin typeface="+mn-lt"/>
              <a:ea typeface="+mn-ea"/>
              <a:cs typeface="+mn-cs"/>
            </a:rPr>
            <a:t>Une synthèse finale du portfolio est attendue, permettant :</a:t>
          </a:r>
        </a:p>
        <a:p>
          <a:pPr lvl="1"/>
          <a:r>
            <a:rPr lang="fr-FR" sz="1600">
              <a:solidFill>
                <a:schemeClr val="dk1"/>
              </a:solidFill>
              <a:effectLst/>
              <a:latin typeface="+mn-lt"/>
              <a:ea typeface="+mn-ea"/>
              <a:cs typeface="+mn-cs"/>
            </a:rPr>
            <a:t>de mettre en valeur les étapes et éléments décisifs vécus durant le cursus ;</a:t>
          </a:r>
        </a:p>
        <a:p>
          <a:pPr lvl="1"/>
          <a:r>
            <a:rPr lang="fr-FR" sz="1600">
              <a:solidFill>
                <a:schemeClr val="dk1"/>
              </a:solidFill>
              <a:effectLst/>
              <a:latin typeface="+mn-lt"/>
              <a:ea typeface="+mn-ea"/>
              <a:cs typeface="+mn-cs"/>
            </a:rPr>
            <a:t>de faire une évaluation globale de la formation reçue ; </a:t>
          </a:r>
        </a:p>
        <a:p>
          <a:pPr lvl="1"/>
          <a:r>
            <a:rPr lang="fr-FR" sz="1600">
              <a:solidFill>
                <a:schemeClr val="dk1"/>
              </a:solidFill>
              <a:effectLst/>
              <a:latin typeface="+mn-lt"/>
              <a:ea typeface="+mn-ea"/>
              <a:cs typeface="+mn-cs"/>
            </a:rPr>
            <a:t>de décrire l’apport de l’écriture du portfolio dans la formation :</a:t>
          </a:r>
        </a:p>
        <a:p>
          <a:pPr lvl="1"/>
          <a:r>
            <a:rPr lang="fr-FR" sz="1600">
              <a:solidFill>
                <a:schemeClr val="dk1"/>
              </a:solidFill>
              <a:effectLst/>
              <a:latin typeface="+mn-lt"/>
              <a:ea typeface="+mn-ea"/>
              <a:cs typeface="+mn-cs"/>
            </a:rPr>
            <a:t>de formaliser le projet et la stratégie de formation continue.</a:t>
          </a:r>
        </a:p>
        <a:p>
          <a:r>
            <a:rPr lang="fr-FR" sz="1600">
              <a:solidFill>
                <a:schemeClr val="dk1"/>
              </a:solidFill>
              <a:effectLst/>
              <a:latin typeface="+mn-lt"/>
              <a:ea typeface="+mn-ea"/>
              <a:cs typeface="+mn-cs"/>
            </a:rPr>
            <a:t> </a:t>
          </a:r>
        </a:p>
        <a:p>
          <a:r>
            <a:rPr lang="fr-FR" sz="1600" b="1">
              <a:solidFill>
                <a:schemeClr val="dk1"/>
              </a:solidFill>
              <a:effectLst/>
              <a:latin typeface="+mn-lt"/>
              <a:ea typeface="+mn-ea"/>
              <a:cs typeface="+mn-cs"/>
            </a:rPr>
            <a:t>Critères d’évaluation </a:t>
          </a:r>
          <a:r>
            <a:rPr lang="fr-FR" sz="1400">
              <a:solidFill>
                <a:schemeClr val="dk1"/>
              </a:solidFill>
              <a:effectLst/>
              <a:latin typeface="+mn-lt"/>
              <a:ea typeface="+mn-ea"/>
              <a:cs typeface="+mn-cs"/>
            </a:rPr>
            <a:t>(cf. tableur .xls)</a:t>
          </a:r>
        </a:p>
        <a:p>
          <a:r>
            <a:rPr lang="fr-FR" sz="1600">
              <a:solidFill>
                <a:schemeClr val="dk1"/>
              </a:solidFill>
              <a:effectLst/>
              <a:latin typeface="+mn-lt"/>
              <a:ea typeface="+mn-ea"/>
              <a:cs typeface="+mn-cs"/>
            </a:rPr>
            <a:t> </a:t>
          </a:r>
        </a:p>
        <a:p>
          <a:r>
            <a:rPr lang="fr-FR" sz="1600" i="1">
              <a:solidFill>
                <a:schemeClr val="dk1"/>
              </a:solidFill>
              <a:effectLst/>
              <a:latin typeface="+mn-lt"/>
              <a:ea typeface="+mn-ea"/>
              <a:cs typeface="+mn-cs"/>
            </a:rPr>
            <a:t>Concernant la forme :</a:t>
          </a:r>
          <a:endParaRPr lang="fr-FR" sz="1600">
            <a:solidFill>
              <a:schemeClr val="dk1"/>
            </a:solidFill>
            <a:effectLst/>
            <a:latin typeface="+mn-lt"/>
            <a:ea typeface="+mn-ea"/>
            <a:cs typeface="+mn-cs"/>
          </a:endParaRPr>
        </a:p>
        <a:p>
          <a:pPr lvl="0"/>
          <a:r>
            <a:rPr lang="fr-FR" sz="1600">
              <a:solidFill>
                <a:schemeClr val="dk1"/>
              </a:solidFill>
              <a:effectLst/>
              <a:latin typeface="+mn-lt"/>
              <a:ea typeface="+mn-ea"/>
              <a:cs typeface="+mn-cs"/>
            </a:rPr>
            <a:t>Absent : Chapitre absent</a:t>
          </a:r>
        </a:p>
        <a:p>
          <a:pPr lvl="0"/>
          <a:r>
            <a:rPr lang="fr-FR" sz="1600">
              <a:solidFill>
                <a:schemeClr val="dk1"/>
              </a:solidFill>
              <a:effectLst/>
              <a:latin typeface="+mn-lt"/>
              <a:ea typeface="+mn-ea"/>
              <a:cs typeface="+mn-cs"/>
            </a:rPr>
            <a:t>Insuffisant : Orthographe ou présentation insuffisante</a:t>
          </a:r>
        </a:p>
        <a:p>
          <a:pPr lvl="0"/>
          <a:r>
            <a:rPr lang="fr-FR" sz="1600">
              <a:solidFill>
                <a:schemeClr val="dk1"/>
              </a:solidFill>
              <a:effectLst/>
              <a:latin typeface="+mn-lt"/>
              <a:ea typeface="+mn-ea"/>
              <a:cs typeface="+mn-cs"/>
            </a:rPr>
            <a:t>Correct : Orthographe, grammaire et présentation de qualité</a:t>
          </a:r>
        </a:p>
        <a:p>
          <a:r>
            <a:rPr lang="fr-FR" sz="1600">
              <a:solidFill>
                <a:schemeClr val="dk1"/>
              </a:solidFill>
              <a:effectLst/>
              <a:latin typeface="+mn-lt"/>
              <a:ea typeface="+mn-ea"/>
              <a:cs typeface="+mn-cs"/>
            </a:rPr>
            <a:t> </a:t>
          </a:r>
        </a:p>
        <a:p>
          <a:r>
            <a:rPr lang="fr-FR" sz="1600" i="1">
              <a:solidFill>
                <a:schemeClr val="dk1"/>
              </a:solidFill>
              <a:effectLst/>
              <a:latin typeface="+mn-lt"/>
              <a:ea typeface="+mn-ea"/>
              <a:cs typeface="+mn-cs"/>
            </a:rPr>
            <a:t>Concernant le fond et la réflexivité :</a:t>
          </a:r>
          <a:endParaRPr lang="fr-FR" sz="1600">
            <a:solidFill>
              <a:schemeClr val="dk1"/>
            </a:solidFill>
            <a:effectLst/>
            <a:latin typeface="+mn-lt"/>
            <a:ea typeface="+mn-ea"/>
            <a:cs typeface="+mn-cs"/>
          </a:endParaRPr>
        </a:p>
        <a:p>
          <a:pPr lvl="0"/>
          <a:r>
            <a:rPr lang="fr-FR" sz="1600">
              <a:solidFill>
                <a:schemeClr val="dk1"/>
              </a:solidFill>
              <a:effectLst/>
              <a:latin typeface="+mn-lt"/>
              <a:ea typeface="+mn-ea"/>
              <a:cs typeface="+mn-cs"/>
            </a:rPr>
            <a:t>Absent : Chapitre absent</a:t>
          </a:r>
        </a:p>
        <a:p>
          <a:pPr lvl="0"/>
          <a:r>
            <a:rPr lang="fr-FR" sz="1600">
              <a:solidFill>
                <a:schemeClr val="dk1"/>
              </a:solidFill>
              <a:effectLst/>
              <a:latin typeface="+mn-lt"/>
              <a:ea typeface="+mn-ea"/>
              <a:cs typeface="+mn-cs"/>
            </a:rPr>
            <a:t>Insuffisant : Pas de réflexivité ou conclusions erronées / incohérentes</a:t>
          </a:r>
        </a:p>
        <a:p>
          <a:pPr lvl="0"/>
          <a:r>
            <a:rPr lang="fr-FR" sz="1600">
              <a:solidFill>
                <a:schemeClr val="dk1"/>
              </a:solidFill>
              <a:effectLst/>
              <a:latin typeface="+mn-lt"/>
              <a:ea typeface="+mn-ea"/>
              <a:cs typeface="+mn-cs"/>
            </a:rPr>
            <a:t>Partiel : Réflexivité partielle et/ou manque d’éléments clés</a:t>
          </a:r>
        </a:p>
        <a:p>
          <a:pPr lvl="0"/>
          <a:r>
            <a:rPr lang="fr-FR" sz="1600">
              <a:solidFill>
                <a:schemeClr val="dk1"/>
              </a:solidFill>
              <a:effectLst/>
              <a:latin typeface="+mn-lt"/>
              <a:ea typeface="+mn-ea"/>
              <a:cs typeface="+mn-cs"/>
            </a:rPr>
            <a:t>Construit : Bonne qualité de réflexion ou attentes respectées</a:t>
          </a:r>
        </a:p>
        <a:p>
          <a:pPr lvl="0"/>
          <a:r>
            <a:rPr lang="fr-FR" sz="1600">
              <a:solidFill>
                <a:schemeClr val="dk1"/>
              </a:solidFill>
              <a:effectLst/>
              <a:latin typeface="+mn-lt"/>
              <a:ea typeface="+mn-ea"/>
              <a:cs typeface="+mn-cs"/>
            </a:rPr>
            <a:t>Abouti : Réflexivité complète et de qualité, toutes les attentes respectées</a:t>
          </a:r>
        </a:p>
        <a:p>
          <a:r>
            <a:rPr lang="fr-FR" sz="1600">
              <a:solidFill>
                <a:schemeClr val="dk1"/>
              </a:solidFill>
              <a:effectLst/>
              <a:latin typeface="+mn-lt"/>
              <a:ea typeface="+mn-ea"/>
              <a:cs typeface="+mn-cs"/>
            </a:rPr>
            <a:t> </a:t>
          </a:r>
        </a:p>
        <a:p>
          <a:endParaRPr lang="fr-FR" sz="16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35ED-7D83-CF4E-A30E-840C7338AD9A}">
  <dimension ref="B1:S54"/>
  <sheetViews>
    <sheetView tabSelected="1" topLeftCell="A19" zoomScaleNormal="110" workbookViewId="0">
      <selection activeCell="D27" sqref="D27"/>
    </sheetView>
  </sheetViews>
  <sheetFormatPr baseColWidth="10" defaultColWidth="10.83203125" defaultRowHeight="25" customHeight="1"/>
  <cols>
    <col min="1" max="1" width="2.83203125" style="18" customWidth="1"/>
    <col min="2" max="2" width="38.5" style="2" customWidth="1"/>
    <col min="3" max="3" width="35.58203125" style="2" customWidth="1"/>
    <col min="4" max="4" width="36.33203125" style="7" customWidth="1"/>
    <col min="5" max="5" width="86.5" style="18" customWidth="1"/>
    <col min="6" max="6" width="15.83203125" style="18" customWidth="1"/>
    <col min="7" max="7" width="233.58203125" style="18" customWidth="1"/>
    <col min="8" max="8" width="2" style="18" customWidth="1"/>
    <col min="9" max="9" width="37.5" style="18" bestFit="1" customWidth="1"/>
    <col min="10" max="10" width="44" style="18" bestFit="1" customWidth="1"/>
    <col min="11" max="11" width="255.83203125" style="18" bestFit="1" customWidth="1"/>
    <col min="12" max="12" width="2" style="18" customWidth="1"/>
    <col min="13" max="13" width="6.5" style="18" customWidth="1"/>
    <col min="14" max="14" width="9.58203125" style="18" customWidth="1"/>
    <col min="15" max="15" width="25.58203125" style="18" bestFit="1" customWidth="1"/>
    <col min="16" max="16" width="9.5" style="18" bestFit="1" customWidth="1"/>
    <col min="17" max="17" width="10.83203125" style="18" bestFit="1" customWidth="1"/>
    <col min="18" max="18" width="13.83203125" style="18" bestFit="1" customWidth="1"/>
    <col min="19" max="19" width="2" style="18" customWidth="1"/>
    <col min="20" max="16384" width="10.83203125" style="18"/>
  </cols>
  <sheetData>
    <row r="1" spans="2:19" ht="35.15" customHeight="1">
      <c r="B1" s="43" t="s">
        <v>53</v>
      </c>
      <c r="C1" s="45"/>
      <c r="D1" s="45"/>
      <c r="E1" s="45"/>
      <c r="I1" s="1"/>
      <c r="J1" s="1"/>
      <c r="K1" s="9" t="s">
        <v>4</v>
      </c>
      <c r="L1" s="9"/>
      <c r="M1" s="9"/>
      <c r="N1" s="4" t="s">
        <v>50</v>
      </c>
      <c r="O1" s="4"/>
      <c r="P1" s="4"/>
      <c r="Q1" s="4" t="s">
        <v>4</v>
      </c>
      <c r="R1" s="4" t="s">
        <v>4</v>
      </c>
      <c r="S1" s="1"/>
    </row>
    <row r="2" spans="2:19" ht="31.5" thickBot="1">
      <c r="B2" s="44"/>
      <c r="C2" s="46"/>
      <c r="D2" s="46"/>
      <c r="E2" s="46"/>
      <c r="I2" s="1" t="s">
        <v>28</v>
      </c>
      <c r="J2" s="1" t="s">
        <v>13</v>
      </c>
      <c r="K2" s="3" t="s">
        <v>54</v>
      </c>
      <c r="L2" s="3"/>
      <c r="M2" s="3"/>
      <c r="N2" s="1">
        <v>0</v>
      </c>
      <c r="O2" s="1"/>
      <c r="P2" s="1"/>
      <c r="Q2" s="1" t="s">
        <v>30</v>
      </c>
      <c r="R2" s="1" t="s">
        <v>30</v>
      </c>
      <c r="S2" s="1"/>
    </row>
    <row r="3" spans="2:19" ht="32.15" customHeight="1" thickBot="1">
      <c r="B3" s="40" t="s">
        <v>0</v>
      </c>
      <c r="C3" s="41"/>
      <c r="D3" s="41"/>
      <c r="E3" s="42"/>
      <c r="F3" s="19"/>
      <c r="I3" s="1"/>
      <c r="J3" s="1"/>
      <c r="K3" s="3" t="s">
        <v>67</v>
      </c>
      <c r="L3" s="3"/>
      <c r="M3" s="3"/>
      <c r="N3" s="1">
        <v>1</v>
      </c>
      <c r="O3" s="1"/>
      <c r="P3" s="1"/>
      <c r="Q3" s="1" t="s">
        <v>29</v>
      </c>
      <c r="R3" s="1" t="s">
        <v>32</v>
      </c>
      <c r="S3" s="1"/>
    </row>
    <row r="4" spans="2:19" s="2" customFormat="1" ht="40" customHeight="1">
      <c r="C4" s="36" t="s">
        <v>1</v>
      </c>
      <c r="D4" s="37" t="s">
        <v>2</v>
      </c>
      <c r="E4" s="38" t="s">
        <v>91</v>
      </c>
      <c r="I4" s="1"/>
      <c r="J4" s="1"/>
      <c r="K4" s="3" t="s">
        <v>78</v>
      </c>
      <c r="L4" s="3"/>
      <c r="M4" s="3"/>
      <c r="N4" s="3">
        <v>2</v>
      </c>
      <c r="O4" s="1"/>
      <c r="P4" s="1"/>
      <c r="Q4" s="1" t="s">
        <v>31</v>
      </c>
      <c r="R4" s="1" t="s">
        <v>33</v>
      </c>
      <c r="S4" s="1"/>
    </row>
    <row r="5" spans="2:19" ht="45" customHeight="1">
      <c r="B5" s="34" t="s">
        <v>92</v>
      </c>
      <c r="C5" s="10" t="s">
        <v>30</v>
      </c>
      <c r="D5" s="10" t="s">
        <v>30</v>
      </c>
      <c r="E5" s="20"/>
      <c r="F5" s="20"/>
      <c r="I5" s="1"/>
      <c r="J5" s="1"/>
      <c r="K5" s="1" t="s">
        <v>4</v>
      </c>
      <c r="L5" s="1"/>
      <c r="M5" s="1"/>
      <c r="N5" s="3"/>
      <c r="O5" s="1"/>
      <c r="P5" s="1"/>
      <c r="Q5" s="1"/>
      <c r="R5" s="1" t="s">
        <v>34</v>
      </c>
      <c r="S5" s="1"/>
    </row>
    <row r="6" spans="2:19" ht="45" customHeight="1">
      <c r="B6" s="34" t="s">
        <v>93</v>
      </c>
      <c r="C6" s="10" t="s">
        <v>30</v>
      </c>
      <c r="D6" s="10" t="s">
        <v>30</v>
      </c>
      <c r="E6" s="20"/>
      <c r="F6" s="20"/>
      <c r="I6" s="1" t="s">
        <v>28</v>
      </c>
      <c r="J6" s="1" t="s">
        <v>35</v>
      </c>
      <c r="K6" s="3" t="s">
        <v>55</v>
      </c>
      <c r="L6" s="3"/>
      <c r="M6" s="3"/>
      <c r="N6" s="1"/>
      <c r="O6" s="1"/>
      <c r="P6" s="1"/>
      <c r="Q6" s="1"/>
      <c r="R6" s="1" t="s">
        <v>36</v>
      </c>
      <c r="S6" s="1"/>
    </row>
    <row r="7" spans="2:19" ht="45" customHeight="1">
      <c r="B7" s="34" t="s">
        <v>94</v>
      </c>
      <c r="C7" s="10" t="s">
        <v>30</v>
      </c>
      <c r="D7" s="10" t="s">
        <v>30</v>
      </c>
      <c r="E7" s="21"/>
      <c r="I7" s="1"/>
      <c r="J7" s="1"/>
      <c r="K7" s="3" t="s">
        <v>68</v>
      </c>
      <c r="L7" s="3"/>
      <c r="M7" s="3"/>
      <c r="N7" s="3"/>
      <c r="O7" s="1"/>
      <c r="P7" s="1"/>
      <c r="Q7" s="1"/>
      <c r="R7" s="1"/>
      <c r="S7" s="1"/>
    </row>
    <row r="8" spans="2:19" ht="45" customHeight="1">
      <c r="B8" s="34" t="s">
        <v>96</v>
      </c>
      <c r="C8" s="10" t="s">
        <v>30</v>
      </c>
      <c r="D8" s="10" t="s">
        <v>30</v>
      </c>
      <c r="E8" s="20"/>
      <c r="F8" s="22"/>
      <c r="I8" s="1"/>
      <c r="J8" s="1"/>
      <c r="K8" s="3" t="s">
        <v>79</v>
      </c>
      <c r="L8" s="3"/>
      <c r="M8" s="3"/>
      <c r="N8" s="3"/>
      <c r="O8" s="1"/>
      <c r="P8" s="1"/>
      <c r="Q8" s="1"/>
      <c r="R8" s="1"/>
      <c r="S8" s="1"/>
    </row>
    <row r="9" spans="2:19" ht="45" customHeight="1">
      <c r="B9" s="35" t="s">
        <v>95</v>
      </c>
      <c r="C9" s="10" t="s">
        <v>30</v>
      </c>
      <c r="D9" s="10" t="s">
        <v>30</v>
      </c>
      <c r="E9" s="20"/>
      <c r="F9" s="22"/>
      <c r="I9" s="1"/>
      <c r="J9" s="1"/>
      <c r="K9" s="1" t="s">
        <v>4</v>
      </c>
      <c r="L9" s="1"/>
      <c r="M9" s="62" t="s">
        <v>49</v>
      </c>
      <c r="N9" s="62"/>
      <c r="O9" s="1"/>
      <c r="P9" s="6" t="s">
        <v>1</v>
      </c>
      <c r="Q9" s="6" t="s">
        <v>37</v>
      </c>
      <c r="R9" s="1"/>
      <c r="S9" s="1"/>
    </row>
    <row r="10" spans="2:19" ht="45" customHeight="1" thickBot="1">
      <c r="B10" s="14" t="s">
        <v>97</v>
      </c>
      <c r="C10" s="10" t="s">
        <v>30</v>
      </c>
      <c r="D10" s="10" t="s">
        <v>30</v>
      </c>
      <c r="E10" s="21"/>
      <c r="F10" s="2"/>
      <c r="I10" s="1" t="s">
        <v>28</v>
      </c>
      <c r="J10" s="1" t="s">
        <v>38</v>
      </c>
      <c r="K10" s="3" t="s">
        <v>56</v>
      </c>
      <c r="L10" s="3"/>
      <c r="M10" s="3">
        <v>2</v>
      </c>
      <c r="N10" s="1">
        <v>5</v>
      </c>
      <c r="O10" s="2" t="s">
        <v>3</v>
      </c>
      <c r="P10" s="2">
        <f>IF(C5="Correcte",2,IF(C5="Insuffisante",1,0))</f>
        <v>0</v>
      </c>
      <c r="Q10" s="2">
        <f>IF(D5="Abouti",4,IF(D5="Construit",3,IF(D5="Partiel",2,IF(D5="Insuffisant",1,0))))</f>
        <v>0</v>
      </c>
      <c r="R10" s="2" t="s">
        <v>5</v>
      </c>
      <c r="S10" s="2"/>
    </row>
    <row r="11" spans="2:19" ht="29.15" customHeight="1" thickBot="1">
      <c r="B11" s="11" t="s">
        <v>11</v>
      </c>
      <c r="C11" s="12" t="str">
        <f>IF(P16&lt;19,"Insuffisant",IF(P16&gt;21,"Bon","Correcte"))</f>
        <v>Insuffisant</v>
      </c>
      <c r="D11" s="12" t="str">
        <f>IF(Q16&lt;65,"Insuffisant",IF(Q16&gt;85,"Très Bon",IF(Q16&gt;79,"Bon","Correcte")))</f>
        <v>Insuffisant</v>
      </c>
      <c r="E11" s="13" t="str">
        <f>IF(R16&gt;120,"Félicitations",IF(R16&gt;99,"Portfolio Valide",IF(R16&gt;84,"Porfolio limite","Portfolio insuffisant")))</f>
        <v>Portfolio insuffisant</v>
      </c>
      <c r="F11" s="19"/>
      <c r="I11" s="1"/>
      <c r="J11" s="1"/>
      <c r="K11" s="3" t="s">
        <v>69</v>
      </c>
      <c r="L11" s="3"/>
      <c r="M11" s="3">
        <v>2</v>
      </c>
      <c r="N11" s="1">
        <v>5</v>
      </c>
      <c r="O11" s="2" t="s">
        <v>39</v>
      </c>
      <c r="P11" s="2">
        <f t="shared" ref="P11:P15" si="0">IF(C6="Correcte",2,IF(C6="Insuffisante",1,0))</f>
        <v>0</v>
      </c>
      <c r="Q11" s="2">
        <f t="shared" ref="Q11:Q15" si="1">IF(D6="Abouti",4,IF(D6="Construit",3,IF(D6="Partiel",2,IF(D6="Insuffisant",1,0))))</f>
        <v>0</v>
      </c>
      <c r="R11" s="2" t="s">
        <v>5</v>
      </c>
      <c r="S11" s="2"/>
    </row>
    <row r="12" spans="2:19" ht="24" customHeight="1">
      <c r="C12" s="8"/>
      <c r="I12" s="1"/>
      <c r="J12" s="1"/>
      <c r="K12" s="3" t="s">
        <v>80</v>
      </c>
      <c r="L12" s="3"/>
      <c r="M12" s="3">
        <v>1</v>
      </c>
      <c r="N12" s="1">
        <v>1.5</v>
      </c>
      <c r="O12" s="2" t="s">
        <v>6</v>
      </c>
      <c r="P12" s="2">
        <f t="shared" si="0"/>
        <v>0</v>
      </c>
      <c r="Q12" s="2">
        <f t="shared" si="1"/>
        <v>0</v>
      </c>
      <c r="R12" s="2" t="s">
        <v>7</v>
      </c>
      <c r="S12" s="1"/>
    </row>
    <row r="13" spans="2:19" ht="24" customHeight="1" thickBot="1">
      <c r="I13" s="1"/>
      <c r="J13" s="1"/>
      <c r="K13" s="1" t="s">
        <v>4</v>
      </c>
      <c r="L13" s="1"/>
      <c r="M13" s="1">
        <v>3</v>
      </c>
      <c r="N13" s="1">
        <v>7</v>
      </c>
      <c r="O13" s="2" t="s">
        <v>8</v>
      </c>
      <c r="P13" s="2">
        <f t="shared" si="0"/>
        <v>0</v>
      </c>
      <c r="Q13" s="2">
        <f t="shared" si="1"/>
        <v>0</v>
      </c>
      <c r="R13" s="2" t="s">
        <v>9</v>
      </c>
      <c r="S13" s="2"/>
    </row>
    <row r="14" spans="2:19" ht="33" customHeight="1" thickBot="1">
      <c r="B14" s="40" t="s">
        <v>12</v>
      </c>
      <c r="C14" s="41"/>
      <c r="D14" s="41"/>
      <c r="E14" s="42"/>
      <c r="I14" s="1" t="s">
        <v>28</v>
      </c>
      <c r="J14" s="1" t="s">
        <v>40</v>
      </c>
      <c r="K14" s="3" t="s">
        <v>57</v>
      </c>
      <c r="L14" s="3"/>
      <c r="M14" s="3">
        <v>3</v>
      </c>
      <c r="N14" s="1">
        <v>7</v>
      </c>
      <c r="O14" s="2" t="s">
        <v>10</v>
      </c>
      <c r="P14" s="2">
        <f t="shared" si="0"/>
        <v>0</v>
      </c>
      <c r="Q14" s="2">
        <f t="shared" si="1"/>
        <v>0</v>
      </c>
      <c r="R14" s="2" t="s">
        <v>9</v>
      </c>
      <c r="S14" s="2"/>
    </row>
    <row r="15" spans="2:19" ht="30" customHeight="1">
      <c r="B15" s="51" t="s">
        <v>98</v>
      </c>
      <c r="C15" s="52"/>
      <c r="D15" s="52"/>
      <c r="E15" s="39" t="s">
        <v>91</v>
      </c>
      <c r="I15" s="1"/>
      <c r="J15" s="1"/>
      <c r="K15" s="3" t="s">
        <v>70</v>
      </c>
      <c r="L15" s="3"/>
      <c r="M15" s="3">
        <v>1</v>
      </c>
      <c r="N15" s="1">
        <v>1.5</v>
      </c>
      <c r="O15" s="2" t="s">
        <v>41</v>
      </c>
      <c r="P15" s="2">
        <f t="shared" si="0"/>
        <v>0</v>
      </c>
      <c r="Q15" s="2">
        <f t="shared" si="1"/>
        <v>0</v>
      </c>
      <c r="R15" s="2" t="s">
        <v>7</v>
      </c>
      <c r="S15" s="2"/>
    </row>
    <row r="16" spans="2:19" ht="30" customHeight="1">
      <c r="B16" s="66" t="s">
        <v>13</v>
      </c>
      <c r="C16" s="67"/>
      <c r="D16" s="27" t="s">
        <v>4</v>
      </c>
      <c r="E16" s="28"/>
      <c r="I16" s="1"/>
      <c r="J16" s="1"/>
      <c r="K16" s="3" t="s">
        <v>81</v>
      </c>
      <c r="L16" s="3"/>
      <c r="M16" s="3">
        <f>SUM(M10:M15)</f>
        <v>12</v>
      </c>
      <c r="N16" s="1">
        <f>SUM(N10:N15)</f>
        <v>27</v>
      </c>
      <c r="O16" s="5" t="s">
        <v>11</v>
      </c>
      <c r="P16" s="5">
        <f>P10*M10+P11*M11+P12*M12+P13*M13+P14*M14+P15*M15</f>
        <v>0</v>
      </c>
      <c r="Q16" s="5">
        <f>Q10*N10+Q11*N11+Q12*N12+Q13*N13+Q14*N14+Q15*N15</f>
        <v>0</v>
      </c>
      <c r="R16" s="1">
        <f>P16+Q16</f>
        <v>0</v>
      </c>
      <c r="S16" s="1"/>
    </row>
    <row r="17" spans="2:19" ht="30" customHeight="1">
      <c r="B17" s="60" t="s">
        <v>14</v>
      </c>
      <c r="C17" s="61"/>
      <c r="D17" s="65"/>
      <c r="E17" s="23"/>
      <c r="I17" s="1"/>
      <c r="J17" s="1"/>
      <c r="K17" s="1" t="s">
        <v>4</v>
      </c>
      <c r="L17" s="1"/>
      <c r="M17" s="1"/>
      <c r="N17" s="1"/>
      <c r="O17" s="2"/>
      <c r="P17" s="2" t="s">
        <v>51</v>
      </c>
      <c r="Q17" s="7" t="s">
        <v>52</v>
      </c>
      <c r="R17" s="8">
        <v>132</v>
      </c>
      <c r="S17" s="1"/>
    </row>
    <row r="18" spans="2:19" ht="30" customHeight="1">
      <c r="B18" s="68" t="s">
        <v>15</v>
      </c>
      <c r="C18" s="69"/>
      <c r="D18" s="15" t="s">
        <v>4</v>
      </c>
      <c r="E18" s="24"/>
      <c r="I18" s="1" t="s">
        <v>42</v>
      </c>
      <c r="J18" s="1"/>
      <c r="K18" s="3" t="s">
        <v>58</v>
      </c>
      <c r="L18" s="3"/>
      <c r="M18" s="3"/>
      <c r="N18" s="1"/>
      <c r="O18" s="1"/>
      <c r="P18" s="1"/>
      <c r="Q18" s="1"/>
      <c r="R18" s="1"/>
      <c r="S18" s="1"/>
    </row>
    <row r="19" spans="2:19" ht="30" customHeight="1">
      <c r="B19" s="68" t="s">
        <v>16</v>
      </c>
      <c r="C19" s="69"/>
      <c r="D19" s="15" t="s">
        <v>4</v>
      </c>
      <c r="E19" s="24"/>
      <c r="I19" s="1"/>
      <c r="J19" s="1"/>
      <c r="K19" s="3" t="s">
        <v>71</v>
      </c>
      <c r="L19" s="3"/>
      <c r="M19" s="3"/>
      <c r="N19" s="3"/>
      <c r="O19" s="1"/>
      <c r="P19" s="1"/>
      <c r="Q19" s="1"/>
      <c r="R19" s="1"/>
      <c r="S19" s="1"/>
    </row>
    <row r="20" spans="2:19" ht="30" customHeight="1">
      <c r="B20" s="68" t="s">
        <v>17</v>
      </c>
      <c r="C20" s="69"/>
      <c r="D20" s="15" t="s">
        <v>4</v>
      </c>
      <c r="E20" s="24" t="s">
        <v>18</v>
      </c>
      <c r="I20" s="1"/>
      <c r="J20" s="1"/>
      <c r="K20" s="3" t="s">
        <v>82</v>
      </c>
      <c r="L20" s="3"/>
      <c r="M20" s="3"/>
      <c r="N20" s="3"/>
      <c r="O20" s="1"/>
      <c r="P20" s="1"/>
      <c r="Q20" s="1"/>
      <c r="R20" s="1"/>
      <c r="S20" s="1"/>
    </row>
    <row r="21" spans="2:19" ht="30" customHeight="1">
      <c r="B21" s="60" t="s">
        <v>19</v>
      </c>
      <c r="C21" s="61"/>
      <c r="D21" s="15" t="s">
        <v>4</v>
      </c>
      <c r="E21" s="24"/>
      <c r="I21" s="1"/>
      <c r="J21" s="1"/>
      <c r="K21" s="1" t="s">
        <v>4</v>
      </c>
      <c r="L21" s="1"/>
      <c r="M21" s="1"/>
      <c r="N21" s="3"/>
      <c r="O21" s="1"/>
      <c r="P21" s="1"/>
      <c r="Q21" s="1"/>
      <c r="R21" s="1"/>
      <c r="S21" s="1"/>
    </row>
    <row r="22" spans="2:19" ht="30" customHeight="1" thickBot="1">
      <c r="B22" s="70" t="s">
        <v>20</v>
      </c>
      <c r="C22" s="71"/>
      <c r="D22" s="16" t="s">
        <v>4</v>
      </c>
      <c r="E22" s="25"/>
      <c r="I22" s="1" t="s">
        <v>43</v>
      </c>
      <c r="J22" s="1"/>
      <c r="K22" s="3" t="s">
        <v>59</v>
      </c>
      <c r="L22" s="3"/>
      <c r="M22" s="3"/>
      <c r="N22" s="1"/>
      <c r="O22" s="1"/>
      <c r="P22" s="1"/>
      <c r="Q22" s="1"/>
      <c r="R22" s="1"/>
      <c r="S22" s="1"/>
    </row>
    <row r="23" spans="2:19" ht="30" customHeight="1">
      <c r="B23" s="51" t="s">
        <v>99</v>
      </c>
      <c r="C23" s="52"/>
      <c r="D23" s="52"/>
      <c r="E23" s="39" t="s">
        <v>91</v>
      </c>
      <c r="I23" s="1"/>
      <c r="J23" s="1"/>
      <c r="K23" s="3" t="s">
        <v>72</v>
      </c>
      <c r="L23" s="3"/>
      <c r="M23" s="3"/>
      <c r="N23" s="3"/>
      <c r="O23" s="1"/>
      <c r="P23" s="1"/>
      <c r="Q23" s="1"/>
      <c r="R23" s="1"/>
      <c r="S23" s="1"/>
    </row>
    <row r="24" spans="2:19" ht="30" customHeight="1">
      <c r="B24" s="47" t="s">
        <v>21</v>
      </c>
      <c r="C24" s="48"/>
      <c r="D24" s="29" t="s">
        <v>4</v>
      </c>
      <c r="E24" s="30"/>
      <c r="I24" s="1"/>
      <c r="J24" s="1"/>
      <c r="K24" s="3" t="s">
        <v>83</v>
      </c>
      <c r="L24" s="3"/>
      <c r="M24" s="3"/>
      <c r="N24" s="3"/>
      <c r="O24" s="1"/>
      <c r="P24" s="1"/>
      <c r="Q24" s="1"/>
      <c r="R24" s="1"/>
      <c r="S24" s="1"/>
    </row>
    <row r="25" spans="2:19" ht="30" customHeight="1" thickBot="1">
      <c r="B25" s="49" t="s">
        <v>22</v>
      </c>
      <c r="C25" s="50"/>
      <c r="D25" s="16" t="s">
        <v>4</v>
      </c>
      <c r="E25" s="25"/>
      <c r="I25" s="1"/>
      <c r="J25" s="1"/>
      <c r="K25" s="1" t="s">
        <v>4</v>
      </c>
      <c r="L25" s="1"/>
      <c r="M25" s="1"/>
      <c r="N25" s="1"/>
      <c r="O25" s="1"/>
      <c r="P25" s="1"/>
      <c r="Q25" s="1"/>
      <c r="R25" s="1"/>
      <c r="S25" s="1"/>
    </row>
    <row r="26" spans="2:19" ht="30" customHeight="1">
      <c r="B26" s="51" t="s">
        <v>100</v>
      </c>
      <c r="C26" s="52"/>
      <c r="D26" s="52"/>
      <c r="E26" s="39" t="s">
        <v>91</v>
      </c>
      <c r="I26" s="1" t="s">
        <v>44</v>
      </c>
      <c r="J26" s="1" t="s">
        <v>21</v>
      </c>
      <c r="K26" s="3" t="s">
        <v>60</v>
      </c>
      <c r="L26" s="3"/>
      <c r="M26" s="3"/>
      <c r="N26" s="3"/>
      <c r="O26" s="1"/>
      <c r="P26" s="1"/>
      <c r="Q26" s="1"/>
      <c r="R26" s="1"/>
      <c r="S26" s="1"/>
    </row>
    <row r="27" spans="2:19" ht="30" customHeight="1" thickBot="1">
      <c r="B27" s="63" t="s">
        <v>23</v>
      </c>
      <c r="C27" s="64"/>
      <c r="D27" s="31" t="s">
        <v>4</v>
      </c>
      <c r="E27" s="32"/>
      <c r="I27" s="1"/>
      <c r="J27" s="1"/>
      <c r="K27" s="3" t="s">
        <v>73</v>
      </c>
      <c r="L27" s="3"/>
      <c r="M27" s="3"/>
      <c r="N27" s="3"/>
      <c r="O27" s="1"/>
      <c r="P27" s="1"/>
      <c r="Q27" s="1"/>
      <c r="R27" s="1"/>
      <c r="S27" s="1"/>
    </row>
    <row r="28" spans="2:19" ht="30" customHeight="1">
      <c r="B28" s="51" t="s">
        <v>101</v>
      </c>
      <c r="C28" s="52"/>
      <c r="D28" s="52"/>
      <c r="E28" s="39" t="s">
        <v>91</v>
      </c>
      <c r="I28" s="1"/>
      <c r="J28" s="1"/>
      <c r="K28" s="3" t="s">
        <v>84</v>
      </c>
      <c r="L28" s="3"/>
      <c r="M28" s="3"/>
      <c r="N28" s="3"/>
      <c r="O28" s="1"/>
      <c r="P28" s="1"/>
      <c r="Q28" s="1"/>
      <c r="R28" s="1"/>
      <c r="S28" s="1"/>
    </row>
    <row r="29" spans="2:19" ht="30" customHeight="1">
      <c r="B29" s="47" t="s">
        <v>24</v>
      </c>
      <c r="C29" s="48"/>
      <c r="D29" s="33" t="s">
        <v>4</v>
      </c>
      <c r="E29" s="30"/>
      <c r="I29" s="1"/>
      <c r="J29" s="1"/>
      <c r="K29" s="1" t="s">
        <v>4</v>
      </c>
      <c r="L29" s="1"/>
      <c r="M29" s="1"/>
      <c r="N29" s="1"/>
      <c r="O29" s="1"/>
      <c r="P29" s="1"/>
      <c r="Q29" s="1"/>
      <c r="R29" s="1"/>
      <c r="S29" s="1"/>
    </row>
    <row r="30" spans="2:19" ht="30" customHeight="1" thickBot="1">
      <c r="B30" s="49" t="s">
        <v>25</v>
      </c>
      <c r="C30" s="50"/>
      <c r="D30" s="17" t="s">
        <v>4</v>
      </c>
      <c r="E30" s="25"/>
      <c r="I30" s="1" t="s">
        <v>44</v>
      </c>
      <c r="J30" s="1" t="s">
        <v>22</v>
      </c>
      <c r="K30" s="3" t="s">
        <v>61</v>
      </c>
      <c r="L30" s="3"/>
      <c r="M30" s="3"/>
      <c r="N30" s="3"/>
      <c r="O30" s="1"/>
      <c r="P30" s="1"/>
      <c r="Q30" s="1"/>
      <c r="R30" s="1"/>
      <c r="S30" s="1"/>
    </row>
    <row r="31" spans="2:19" ht="30" customHeight="1">
      <c r="B31" s="51" t="s">
        <v>102</v>
      </c>
      <c r="C31" s="52"/>
      <c r="D31" s="52"/>
      <c r="E31" s="39" t="s">
        <v>91</v>
      </c>
      <c r="I31" s="1"/>
      <c r="J31" s="1"/>
      <c r="K31" s="3" t="s">
        <v>74</v>
      </c>
      <c r="L31" s="3"/>
      <c r="M31" s="3"/>
      <c r="N31" s="3"/>
      <c r="O31" s="1"/>
      <c r="P31" s="1"/>
      <c r="Q31" s="1"/>
      <c r="R31" s="1"/>
      <c r="S31" s="1"/>
    </row>
    <row r="32" spans="2:19" ht="30" customHeight="1" thickBot="1">
      <c r="B32" s="47" t="s">
        <v>26</v>
      </c>
      <c r="C32" s="48"/>
      <c r="D32" s="33" t="s">
        <v>4</v>
      </c>
      <c r="E32" s="30"/>
      <c r="I32" s="1"/>
      <c r="J32" s="1"/>
      <c r="K32" s="3" t="s">
        <v>85</v>
      </c>
      <c r="L32" s="3"/>
      <c r="M32" s="3"/>
      <c r="N32" s="3"/>
      <c r="O32" s="1"/>
      <c r="P32" s="1"/>
      <c r="Q32" s="1"/>
      <c r="R32" s="1"/>
      <c r="S32" s="1"/>
    </row>
    <row r="33" spans="2:19" ht="30" customHeight="1">
      <c r="B33" s="53" t="s">
        <v>27</v>
      </c>
      <c r="C33" s="53"/>
      <c r="D33" s="54"/>
      <c r="E33" s="55"/>
      <c r="I33" s="1" t="s">
        <v>45</v>
      </c>
      <c r="J33" s="1"/>
      <c r="K33" s="1" t="s">
        <v>4</v>
      </c>
      <c r="L33" s="3"/>
      <c r="M33" s="3"/>
      <c r="N33" s="3"/>
      <c r="O33" s="1"/>
      <c r="P33" s="1"/>
      <c r="Q33" s="1"/>
      <c r="R33" s="1"/>
      <c r="S33" s="1"/>
    </row>
    <row r="34" spans="2:19" ht="25" customHeight="1">
      <c r="B34" s="26"/>
      <c r="C34" s="26"/>
      <c r="D34" s="56"/>
      <c r="E34" s="57"/>
      <c r="I34" s="1"/>
      <c r="J34" s="1"/>
      <c r="K34" s="3" t="s">
        <v>62</v>
      </c>
      <c r="L34" s="3"/>
      <c r="M34" s="3"/>
      <c r="N34" s="3"/>
      <c r="O34" s="1"/>
      <c r="P34" s="1"/>
      <c r="Q34" s="1"/>
      <c r="R34" s="1"/>
      <c r="S34" s="1"/>
    </row>
    <row r="35" spans="2:19" ht="25" customHeight="1">
      <c r="B35" s="26"/>
      <c r="C35" s="26"/>
      <c r="D35" s="56"/>
      <c r="E35" s="57"/>
      <c r="I35" s="1"/>
      <c r="J35" s="1"/>
      <c r="K35" s="3" t="s">
        <v>103</v>
      </c>
      <c r="L35" s="3"/>
      <c r="M35" s="3"/>
      <c r="N35" s="3"/>
      <c r="O35" s="1"/>
      <c r="P35" s="1"/>
      <c r="Q35" s="1"/>
      <c r="R35" s="1"/>
      <c r="S35" s="1"/>
    </row>
    <row r="36" spans="2:19" ht="25" customHeight="1">
      <c r="B36" s="26"/>
      <c r="C36" s="26"/>
      <c r="D36" s="56"/>
      <c r="E36" s="57"/>
      <c r="I36" s="1"/>
      <c r="J36" s="1"/>
      <c r="K36" s="3" t="s">
        <v>86</v>
      </c>
      <c r="L36" s="1"/>
      <c r="M36" s="1"/>
      <c r="N36" s="1"/>
      <c r="O36" s="1"/>
      <c r="P36" s="1"/>
      <c r="Q36" s="1"/>
      <c r="R36" s="1"/>
      <c r="S36" s="1"/>
    </row>
    <row r="37" spans="2:19" ht="25" customHeight="1">
      <c r="B37" s="26"/>
      <c r="C37" s="26"/>
      <c r="D37" s="56"/>
      <c r="E37" s="57"/>
      <c r="I37" s="1" t="s">
        <v>46</v>
      </c>
      <c r="J37" s="1" t="s">
        <v>24</v>
      </c>
      <c r="K37" s="1" t="s">
        <v>4</v>
      </c>
      <c r="L37" s="3"/>
      <c r="M37" s="3"/>
      <c r="N37" s="3"/>
      <c r="O37" s="1"/>
      <c r="P37" s="1"/>
      <c r="Q37" s="1"/>
      <c r="R37" s="1"/>
      <c r="S37" s="1"/>
    </row>
    <row r="38" spans="2:19" ht="25" customHeight="1" thickBot="1">
      <c r="D38" s="58"/>
      <c r="E38" s="59"/>
      <c r="I38" s="1"/>
      <c r="J38" s="1"/>
      <c r="K38" s="3" t="s">
        <v>63</v>
      </c>
      <c r="L38" s="3"/>
      <c r="M38" s="3"/>
      <c r="N38" s="3"/>
      <c r="O38" s="1"/>
      <c r="P38" s="1"/>
      <c r="Q38" s="1"/>
      <c r="R38" s="1"/>
      <c r="S38" s="1"/>
    </row>
    <row r="39" spans="2:19" ht="25" customHeight="1">
      <c r="I39" s="1"/>
      <c r="J39" s="1"/>
      <c r="K39" s="3" t="s">
        <v>75</v>
      </c>
      <c r="L39" s="3"/>
      <c r="M39" s="3"/>
      <c r="N39" s="3"/>
      <c r="O39" s="1"/>
      <c r="P39" s="1"/>
      <c r="Q39" s="1"/>
      <c r="R39" s="1"/>
      <c r="S39" s="1"/>
    </row>
    <row r="40" spans="2:19" ht="25" customHeight="1">
      <c r="I40" s="1"/>
      <c r="J40" s="1"/>
      <c r="K40" s="3" t="s">
        <v>87</v>
      </c>
      <c r="L40" s="1"/>
      <c r="M40" s="1"/>
      <c r="N40" s="1"/>
      <c r="O40" s="1"/>
      <c r="P40" s="1"/>
      <c r="Q40" s="1"/>
      <c r="R40" s="1"/>
      <c r="S40" s="1"/>
    </row>
    <row r="41" spans="2:19" ht="25" customHeight="1">
      <c r="I41" s="1" t="s">
        <v>46</v>
      </c>
      <c r="J41" s="1" t="s">
        <v>25</v>
      </c>
      <c r="K41" s="1" t="s">
        <v>4</v>
      </c>
      <c r="L41" s="3"/>
      <c r="M41" s="3"/>
      <c r="N41" s="3"/>
      <c r="O41" s="1"/>
      <c r="P41" s="1"/>
      <c r="Q41" s="1"/>
      <c r="R41" s="1"/>
      <c r="S41" s="1"/>
    </row>
    <row r="42" spans="2:19" ht="25" customHeight="1">
      <c r="I42" s="1"/>
      <c r="J42" s="1"/>
      <c r="K42" s="3" t="s">
        <v>64</v>
      </c>
      <c r="L42" s="3"/>
      <c r="M42" s="3"/>
      <c r="N42" s="3"/>
      <c r="O42" s="1"/>
      <c r="P42" s="1"/>
      <c r="Q42" s="1"/>
      <c r="R42" s="1"/>
      <c r="S42" s="1"/>
    </row>
    <row r="43" spans="2:19" ht="25" customHeight="1">
      <c r="I43" s="1"/>
      <c r="J43" s="1"/>
      <c r="K43" s="3" t="s">
        <v>104</v>
      </c>
      <c r="L43" s="3"/>
      <c r="M43" s="3"/>
      <c r="N43" s="3"/>
      <c r="O43" s="1"/>
      <c r="P43" s="1"/>
      <c r="Q43" s="1"/>
      <c r="R43" s="1"/>
      <c r="S43" s="1"/>
    </row>
    <row r="44" spans="2:19" ht="25" customHeight="1">
      <c r="B44" s="19"/>
      <c r="C44" s="19"/>
      <c r="D44" s="19"/>
      <c r="E44" s="19"/>
      <c r="F44" s="19"/>
      <c r="I44" s="1"/>
      <c r="J44" s="1"/>
      <c r="K44" s="3" t="s">
        <v>88</v>
      </c>
      <c r="L44" s="1"/>
      <c r="M44" s="1"/>
      <c r="N44" s="1"/>
      <c r="O44" s="1"/>
      <c r="P44" s="1"/>
      <c r="Q44" s="1"/>
      <c r="R44" s="1"/>
      <c r="S44" s="1"/>
    </row>
    <row r="45" spans="2:19" ht="25" customHeight="1">
      <c r="B45" s="19"/>
      <c r="C45" s="19"/>
      <c r="D45" s="19"/>
      <c r="E45" s="19"/>
      <c r="F45" s="19"/>
      <c r="I45" s="1" t="s">
        <v>47</v>
      </c>
      <c r="J45" s="1" t="s">
        <v>26</v>
      </c>
      <c r="K45" s="1" t="s">
        <v>4</v>
      </c>
      <c r="L45" s="3"/>
      <c r="M45" s="3"/>
      <c r="N45" s="3"/>
      <c r="O45" s="1"/>
      <c r="P45" s="1"/>
      <c r="Q45" s="1"/>
      <c r="R45" s="1"/>
      <c r="S45" s="1"/>
    </row>
    <row r="46" spans="2:19" ht="25" customHeight="1">
      <c r="B46" s="19"/>
      <c r="C46" s="19"/>
      <c r="D46" s="19"/>
      <c r="E46" s="19"/>
      <c r="F46" s="19"/>
      <c r="I46" s="1"/>
      <c r="J46" s="1"/>
      <c r="K46" s="3" t="s">
        <v>65</v>
      </c>
      <c r="L46" s="3"/>
      <c r="M46" s="3"/>
      <c r="N46" s="3"/>
      <c r="O46" s="1"/>
      <c r="P46" s="1"/>
      <c r="Q46" s="1"/>
      <c r="R46" s="1"/>
      <c r="S46" s="1"/>
    </row>
    <row r="47" spans="2:19" ht="25" customHeight="1">
      <c r="C47" s="21"/>
      <c r="I47" s="1"/>
      <c r="J47" s="1"/>
      <c r="K47" s="3" t="s">
        <v>76</v>
      </c>
      <c r="L47" s="3"/>
      <c r="M47" s="3"/>
      <c r="N47" s="3"/>
      <c r="O47" s="1"/>
      <c r="P47" s="1"/>
      <c r="Q47" s="1"/>
      <c r="R47" s="1"/>
      <c r="S47" s="1"/>
    </row>
    <row r="48" spans="2:19" ht="25" customHeight="1">
      <c r="C48" s="21"/>
      <c r="I48" s="1"/>
      <c r="J48" s="1"/>
      <c r="K48" s="3" t="s">
        <v>89</v>
      </c>
      <c r="L48" s="1"/>
      <c r="M48" s="1"/>
      <c r="N48" s="1"/>
      <c r="O48" s="1"/>
      <c r="P48" s="1"/>
      <c r="Q48" s="1"/>
      <c r="R48" s="1"/>
      <c r="S48" s="1"/>
    </row>
    <row r="49" spans="9:19" ht="25" customHeight="1">
      <c r="I49" s="1" t="s">
        <v>47</v>
      </c>
      <c r="J49" s="1" t="s">
        <v>48</v>
      </c>
      <c r="K49" s="1" t="s">
        <v>4</v>
      </c>
      <c r="L49" s="3"/>
      <c r="M49" s="3"/>
      <c r="N49" s="3"/>
      <c r="O49" s="1"/>
      <c r="P49" s="1"/>
      <c r="Q49" s="1"/>
      <c r="R49" s="1"/>
      <c r="S49" s="1"/>
    </row>
    <row r="50" spans="9:19" ht="25" customHeight="1">
      <c r="I50" s="1"/>
      <c r="J50" s="1"/>
      <c r="K50" s="3" t="s">
        <v>66</v>
      </c>
      <c r="L50" s="3"/>
      <c r="M50" s="3"/>
      <c r="N50" s="3"/>
      <c r="O50" s="1"/>
      <c r="P50" s="1"/>
      <c r="Q50" s="1"/>
      <c r="R50" s="1"/>
      <c r="S50" s="1"/>
    </row>
    <row r="51" spans="9:19" ht="25" customHeight="1">
      <c r="I51" s="1"/>
      <c r="J51" s="1"/>
      <c r="K51" s="3" t="s">
        <v>77</v>
      </c>
      <c r="L51" s="3"/>
      <c r="M51" s="3"/>
      <c r="N51" s="3"/>
      <c r="O51" s="1"/>
      <c r="P51" s="1"/>
      <c r="Q51" s="1"/>
      <c r="R51" s="1"/>
      <c r="S51" s="1"/>
    </row>
    <row r="52" spans="9:19" ht="25" customHeight="1">
      <c r="I52" s="1"/>
      <c r="J52" s="1"/>
      <c r="K52" s="3" t="s">
        <v>90</v>
      </c>
      <c r="L52" s="1"/>
      <c r="M52" s="1"/>
      <c r="N52" s="1"/>
      <c r="O52" s="1"/>
      <c r="P52" s="1"/>
      <c r="Q52" s="1"/>
      <c r="R52" s="1"/>
      <c r="S52" s="1"/>
    </row>
    <row r="53" spans="9:19" ht="25" customHeight="1">
      <c r="I53" s="1"/>
      <c r="J53" s="1"/>
      <c r="K53" s="1"/>
      <c r="L53" s="1"/>
      <c r="M53" s="1"/>
      <c r="N53" s="1"/>
      <c r="O53" s="1"/>
      <c r="P53" s="1"/>
      <c r="Q53" s="1"/>
      <c r="R53" s="1"/>
      <c r="S53" s="1"/>
    </row>
    <row r="54" spans="9:19" ht="25" customHeight="1">
      <c r="I54" s="1"/>
      <c r="J54" s="1"/>
      <c r="K54" s="1"/>
      <c r="L54" s="1"/>
      <c r="M54" s="1"/>
      <c r="N54" s="1"/>
      <c r="O54" s="1"/>
      <c r="P54" s="1"/>
      <c r="Q54" s="1"/>
      <c r="R54" s="1"/>
      <c r="S54" s="1"/>
    </row>
  </sheetData>
  <sheetProtection formatCells="0" formatColumns="0" formatRows="0" selectLockedCells="1"/>
  <mergeCells count="25">
    <mergeCell ref="M9:N9"/>
    <mergeCell ref="B24:C24"/>
    <mergeCell ref="B27:C27"/>
    <mergeCell ref="B17:D17"/>
    <mergeCell ref="B16:C16"/>
    <mergeCell ref="B18:C18"/>
    <mergeCell ref="B25:C25"/>
    <mergeCell ref="B19:C19"/>
    <mergeCell ref="B20:C20"/>
    <mergeCell ref="B22:C22"/>
    <mergeCell ref="B15:D15"/>
    <mergeCell ref="B23:D23"/>
    <mergeCell ref="B26:D26"/>
    <mergeCell ref="B33:C33"/>
    <mergeCell ref="D33:E38"/>
    <mergeCell ref="B32:C32"/>
    <mergeCell ref="B31:D31"/>
    <mergeCell ref="B21:C21"/>
    <mergeCell ref="B3:E3"/>
    <mergeCell ref="B1:B2"/>
    <mergeCell ref="C1:E2"/>
    <mergeCell ref="B29:C29"/>
    <mergeCell ref="B30:C30"/>
    <mergeCell ref="B14:E14"/>
    <mergeCell ref="B28:D28"/>
  </mergeCells>
  <conditionalFormatting sqref="B15 E15 B16:E22 B23 E23 B24:E25 B26 E26 B27:E27 B28 E28 B29:E30 B31 E31 B32:E32">
    <cfRule type="containsText" dxfId="12" priority="14" operator="containsText" text="Pertinent">
      <formula>NOT(ISERROR(SEARCH("Pertinent",B15)))</formula>
    </cfRule>
    <cfRule type="containsText" dxfId="11" priority="15" operator="containsText" text="Améliorable">
      <formula>NOT(ISERROR(SEARCH("Améliorable",B15)))</formula>
    </cfRule>
    <cfRule type="containsText" dxfId="10" priority="16" operator="containsText" text="Insuffisant">
      <formula>NOT(ISERROR(SEARCH("Insuffisant",B15)))</formula>
    </cfRule>
    <cfRule type="containsText" dxfId="9" priority="17" operator="containsText" text="Evaluation">
      <formula>NOT(ISERROR(SEARCH("Evaluation",B15)))</formula>
    </cfRule>
  </conditionalFormatting>
  <conditionalFormatting sqref="C5:D10">
    <cfRule type="containsText" dxfId="8" priority="13" operator="containsText" text="Evaluation">
      <formula>NOT(ISERROR(SEARCH("Evaluation",C5)))</formula>
    </cfRule>
  </conditionalFormatting>
  <conditionalFormatting sqref="C11:D11">
    <cfRule type="containsText" dxfId="7" priority="6" operator="containsText" text="Bon">
      <formula>NOT(ISERROR(SEARCH("Bon",C11)))</formula>
    </cfRule>
    <cfRule type="containsText" dxfId="6" priority="7" operator="containsText" text="Correct">
      <formula>NOT(ISERROR(SEARCH("Correct",C11)))</formula>
    </cfRule>
    <cfRule type="containsText" dxfId="5" priority="8" operator="containsText" text="Insuffisant">
      <formula>NOT(ISERROR(SEARCH("Insuffisant",C11)))</formula>
    </cfRule>
  </conditionalFormatting>
  <conditionalFormatting sqref="E11">
    <cfRule type="containsText" dxfId="4" priority="2" operator="containsText" text="Insuffisant">
      <formula>NOT(ISERROR(SEARCH("Insuffisant",E11)))</formula>
    </cfRule>
    <cfRule type="containsText" dxfId="3" priority="3" operator="containsText" text="limite">
      <formula>NOT(ISERROR(SEARCH("limite",E11)))</formula>
    </cfRule>
    <cfRule type="containsText" dxfId="2" priority="4" operator="containsText" text="Valide">
      <formula>NOT(ISERROR(SEARCH("Valide",E11)))</formula>
    </cfRule>
    <cfRule type="containsText" dxfId="1" priority="5" stopIfTrue="1" operator="containsText" text="Félicitations">
      <formula>NOT(ISERROR(SEARCH("Félicitations",E11)))</formula>
    </cfRule>
  </conditionalFormatting>
  <conditionalFormatting sqref="P10:Q15">
    <cfRule type="containsText" dxfId="0" priority="1" operator="containsText" text="Evaluation">
      <formula>NOT(ISERROR(SEARCH("Evaluation",P10)))</formula>
    </cfRule>
  </conditionalFormatting>
  <dataValidations count="16">
    <dataValidation allowBlank="1" promptTitle="Test" prompt="Lorem ipsum_x000a_" sqref="D33:E38" xr:uid="{5CE57C92-24EA-CE44-BACD-40CE9107857F}"/>
    <dataValidation allowBlank="1" showInputMessage="1" showErrorMessage="1" prompt="Commentaires éventuels_x000a_" sqref="E16:E22 E24:E25 E27 E29:E30 E32" xr:uid="{43B749E8-B84E-A54A-9612-8585F4040552}"/>
    <dataValidation type="list" allowBlank="1" showInputMessage="1" showErrorMessage="1" sqref="D16" xr:uid="{19FB4155-8381-9342-AF49-B4EA52CBC86A}">
      <formula1>$K$1:$K$4</formula1>
    </dataValidation>
    <dataValidation type="list" allowBlank="1" showInputMessage="1" showErrorMessage="1" sqref="D18" xr:uid="{398EA48A-03B3-BF43-9EDB-9587EE624AEA}">
      <formula1>$K$5:$K$8</formula1>
    </dataValidation>
    <dataValidation type="list" allowBlank="1" showInputMessage="1" showErrorMessage="1" sqref="D19" xr:uid="{A0B83751-8D08-AB41-95A0-4AA37223ED11}">
      <formula1>$K$9:$K$12</formula1>
    </dataValidation>
    <dataValidation type="list" allowBlank="1" showInputMessage="1" showErrorMessage="1" sqref="D20" xr:uid="{C3ADA17B-AE23-5C49-92B2-A49ED290A33C}">
      <formula1>$K$13:$K$16</formula1>
    </dataValidation>
    <dataValidation type="list" allowBlank="1" showInputMessage="1" showErrorMessage="1" sqref="D21" xr:uid="{032D4D77-8243-D241-A3BB-CEB2768940E5}">
      <formula1>$K$17:$K$20</formula1>
    </dataValidation>
    <dataValidation type="list" allowBlank="1" showInputMessage="1" showErrorMessage="1" sqref="D22" xr:uid="{EA512B73-F76E-FC4C-89C9-8AD0F9331EAF}">
      <formula1>$K$21:$K$24</formula1>
    </dataValidation>
    <dataValidation type="list" allowBlank="1" showInputMessage="1" showErrorMessage="1" sqref="D24" xr:uid="{7756B6CE-3F33-5640-911B-50D7F4E552E8}">
      <formula1>$K$25:$K$28</formula1>
    </dataValidation>
    <dataValidation type="list" allowBlank="1" showInputMessage="1" showErrorMessage="1" sqref="D25" xr:uid="{25E84FCA-37FA-E74F-85C0-9E6552FAC8A1}">
      <formula1>$K$29:$K$32</formula1>
    </dataValidation>
    <dataValidation type="list" allowBlank="1" showInputMessage="1" showErrorMessage="1" sqref="C5:C10" xr:uid="{8D076968-DF64-114F-A6BD-7D78B69AE52B}">
      <formula1>$Q$2:$Q$4</formula1>
    </dataValidation>
    <dataValidation type="list" allowBlank="1" showInputMessage="1" showErrorMessage="1" sqref="D5:D10" xr:uid="{9922568C-6038-A741-9C78-65225B232F0A}">
      <formula1>$R$2:$R$6</formula1>
    </dataValidation>
    <dataValidation type="list" allowBlank="1" showInputMessage="1" showErrorMessage="1" sqref="D29" xr:uid="{6B808068-9B56-B445-9E63-5E05A9DB0400}">
      <formula1>$K$37:$K$40</formula1>
    </dataValidation>
    <dataValidation type="list" allowBlank="1" showInputMessage="1" showErrorMessage="1" sqref="D32" xr:uid="{73E35AB8-9F28-8442-BCD8-BB7405971D1F}">
      <formula1>$K$45:$K$48</formula1>
    </dataValidation>
    <dataValidation type="list" allowBlank="1" showInputMessage="1" showErrorMessage="1" sqref="D30" xr:uid="{14C37022-293F-1E45-88B3-BDA013D9692D}">
      <formula1>$K$41:$K$44</formula1>
    </dataValidation>
    <dataValidation type="list" allowBlank="1" showInputMessage="1" showErrorMessage="1" sqref="D27" xr:uid="{E4B753E9-4924-A34A-80DE-65B3C31DC0D4}">
      <formula1>$K$33:$K$36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5A98-46D2-074B-9E37-1A7EC82F1541}">
  <dimension ref="A1"/>
  <sheetViews>
    <sheetView workbookViewId="0">
      <selection sqref="A1:XFD1048576"/>
    </sheetView>
  </sheetViews>
  <sheetFormatPr baseColWidth="10" defaultRowHeight="15.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B5C334AE4DD447B8C75FC9C89A08A5" ma:contentTypeVersion="4" ma:contentTypeDescription="Crée un document." ma:contentTypeScope="" ma:versionID="6984b4f9fafe9c1b35044f2a4554c712">
  <xsd:schema xmlns:xsd="http://www.w3.org/2001/XMLSchema" xmlns:xs="http://www.w3.org/2001/XMLSchema" xmlns:p="http://schemas.microsoft.com/office/2006/metadata/properties" xmlns:ns2="b9cae35b-4ad6-4f67-ba6d-51c227da05ff" targetNamespace="http://schemas.microsoft.com/office/2006/metadata/properties" ma:root="true" ma:fieldsID="da607b8ee5f3a57f2eacd5fb59c2b1e7" ns2:_="">
    <xsd:import namespace="b9cae35b-4ad6-4f67-ba6d-51c227da0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ae35b-4ad6-4f67-ba6d-51c227da0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DE2E0-8951-47CD-9614-6014A69CD32A}">
  <ds:schemaRefs>
    <ds:schemaRef ds:uri="http://schemas.microsoft.com/sharepoint/v3/contenttype/forms"/>
  </ds:schemaRefs>
</ds:datastoreItem>
</file>

<file path=customXml/itemProps2.xml><?xml version="1.0" encoding="utf-8"?>
<ds:datastoreItem xmlns:ds="http://schemas.openxmlformats.org/officeDocument/2006/customXml" ds:itemID="{A1328046-2C90-44D9-8052-94C79378D42E}">
  <ds:schemaRefs>
    <ds:schemaRef ds:uri="b9cae35b-4ad6-4f67-ba6d-51c227da05ff"/>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AC38060-87F2-4B6C-8087-3D9E353B2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ae35b-4ad6-4f67-ba6d-51c227da0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Etudiant (1)</vt:lpstr>
      <vt:lpstr>FAQ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Clément CHARRA</dc:creator>
  <cp:keywords/>
  <dc:description/>
  <cp:lastModifiedBy>Jerome Beaugrand</cp:lastModifiedBy>
  <cp:revision/>
  <dcterms:created xsi:type="dcterms:W3CDTF">2022-03-03T06:29:38Z</dcterms:created>
  <dcterms:modified xsi:type="dcterms:W3CDTF">2025-05-30T07:41:13Z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0x010100DCB5C334AE4DD447B8C75FC9C89A08A5</vt:lpwstr>
  </property>
  <property fmtid="{D5CDD505-2E9C-101B-9397-08002B2CF9AE}" pid="3" name="MediaServiceImageTags">
    <vt:lpwstr/>
  </property>
</Properties>
</file>